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BBF7ACA-9C5C-4B22-A7DB-91948F2E06FF}" xr6:coauthVersionLast="36" xr6:coauthVersionMax="36" xr10:uidLastSave="{00000000-0000-0000-0000-000000000000}"/>
  <bookViews>
    <workbookView xWindow="0" yWindow="0" windowWidth="24015" windowHeight="11895" firstSheet="12" activeTab="20" xr2:uid="{00000000-000D-0000-FFFF-FFFF00000000}"/>
  </bookViews>
  <sheets>
    <sheet name="1.학교총개황" sheetId="1" r:id="rId1"/>
    <sheet name="2.유치원 " sheetId="2" r:id="rId2"/>
    <sheet name="3.초등학교" sheetId="3" r:id="rId3"/>
    <sheet name="4-가.중학교(국,공립)" sheetId="4" r:id="rId4"/>
    <sheet name="4-나.중학교(사립)" sheetId="5" r:id="rId5"/>
    <sheet name="5-가.고등학교(일반계 국,공립)" sheetId="6" r:id="rId6"/>
    <sheet name="5-나.고등학교(일반계 사립)" sheetId="7" r:id="rId7"/>
    <sheet name="6-가.특성화고등학교(국,공립)" sheetId="8" r:id="rId8"/>
    <sheet name="6-나.특성화고등학교(사립)" sheetId="9" r:id="rId9"/>
    <sheet name="7.자율고등학교(국공립)" sheetId="10" r:id="rId10"/>
    <sheet name="8.전문대학" sheetId="21" r:id="rId11"/>
    <sheet name="9.대학교" sheetId="22" r:id="rId12"/>
    <sheet name="10.대학원" sheetId="23" r:id="rId13"/>
    <sheet name="11.기타학교 " sheetId="20" r:id="rId14"/>
    <sheet name="12.적령아동취학" sheetId="15" r:id="rId15"/>
    <sheet name="13.사설학원및독서실 " sheetId="16" r:id="rId16"/>
    <sheet name="14.공공도서관" sheetId="24" r:id="rId17"/>
    <sheet name="15.문화재" sheetId="25" r:id="rId18"/>
    <sheet name="16.체육시설" sheetId="26" r:id="rId19"/>
    <sheet name="17.청소년 수련시설" sheetId="27" r:id="rId20"/>
    <sheet name="18.언론매체" sheetId="28" r:id="rId21"/>
  </sheets>
  <externalReferences>
    <externalReference r:id="rId22"/>
  </externalReferences>
  <definedNames>
    <definedName name="_xlnm.Database">#REF!</definedName>
    <definedName name="_xlnm.Print_Area" localSheetId="0">'1.학교총개황'!$A$1:$P$28</definedName>
    <definedName name="_xlnm.Print_Area" localSheetId="12">'10.대학원'!$A$1:$Z$22</definedName>
    <definedName name="_xlnm.Print_Area" localSheetId="13">'11.기타학교 '!$A$1:$R$22</definedName>
    <definedName name="_xlnm.Print_Area" localSheetId="14">'12.적령아동취학'!$A$1:$K$15</definedName>
    <definedName name="_xlnm.Print_Area" localSheetId="16">'14.공공도서관'!$A$1:$K$20</definedName>
    <definedName name="_xlnm.Print_Area" localSheetId="17">'15.문화재'!$A$1:$J$24</definedName>
    <definedName name="_xlnm.Print_Area" localSheetId="18">'16.체육시설'!$A$1:$U$23</definedName>
    <definedName name="_xlnm.Print_Area" localSheetId="19">'17.청소년 수련시설'!$A$1:$I$23</definedName>
    <definedName name="_xlnm.Print_Area" localSheetId="20">'18.언론매체'!$A$1:$L$14</definedName>
    <definedName name="_xlnm.Print_Area" localSheetId="1">'2.유치원 '!$A$1:$N$25</definedName>
    <definedName name="_xlnm.Print_Area" localSheetId="2">'3.초등학교'!$A$1:$U$49</definedName>
    <definedName name="_xlnm.Print_Area" localSheetId="3">'4-가.중학교(국,공립)'!$A$1:$S$25</definedName>
    <definedName name="_xlnm.Print_Area" localSheetId="4">'4-나.중학교(사립)'!$A$1:$S$23</definedName>
    <definedName name="_xlnm.Print_Area" localSheetId="5">'5-가.고등학교(일반계 국,공립)'!$A$1:$S$20</definedName>
    <definedName name="_xlnm.Print_Area" localSheetId="6">'5-나.고등학교(일반계 사립)'!$A$1:$T$24</definedName>
    <definedName name="_xlnm.Print_Area" localSheetId="7">'6-가.특성화고등학교(국,공립)'!$A$1:$U$18</definedName>
    <definedName name="_xlnm.Print_Area" localSheetId="8">'6-나.특성화고등학교(사립)'!$A$1:$U$20</definedName>
    <definedName name="_xlnm.Print_Area" localSheetId="9">'7.자율고등학교(국공립)'!$A$1:$U$17</definedName>
    <definedName name="_xlnm.Print_Area" localSheetId="10">'8.전문대학'!$A$1:$S$17</definedName>
    <definedName name="_xlnm.Print_Area" localSheetId="11">'9.대학교'!$A$1:$S$20</definedName>
    <definedName name="_xlnm.Print_Titles" localSheetId="12">'10.대학원'!$3:$7</definedName>
    <definedName name="양성구">[1]봉사원파견!$B$43:$B$44</definedName>
    <definedName name="주간예산구분">[1]주간보호!$D$6:$D$50</definedName>
    <definedName name="주간정원2">#REF!</definedName>
    <definedName name="주간종사11">#REF!</definedName>
    <definedName name="치매1">[1]주간보호!$D$55:$D$79</definedName>
    <definedName name="ㅠ1">#REF!</definedName>
  </definedNames>
  <calcPr calcId="191029"/>
</workbook>
</file>

<file path=xl/calcChain.xml><?xml version="1.0" encoding="utf-8"?>
<calcChain xmlns="http://schemas.openxmlformats.org/spreadsheetml/2006/main">
  <c r="P15" i="1" l="1"/>
  <c r="J14" i="1" l="1"/>
  <c r="K14" i="1"/>
  <c r="L14" i="1"/>
  <c r="M14" i="1"/>
  <c r="N14" i="1"/>
  <c r="O14" i="1"/>
  <c r="D14" i="1"/>
  <c r="E14" i="1"/>
  <c r="P14" i="1" s="1"/>
  <c r="F14" i="1"/>
  <c r="G14" i="1"/>
  <c r="C14" i="1"/>
  <c r="I25" i="1" l="1"/>
  <c r="P25" i="1"/>
  <c r="I24" i="1"/>
  <c r="P24" i="1"/>
  <c r="I17" i="2" l="1"/>
  <c r="C17" i="2"/>
  <c r="B14" i="23" l="1"/>
  <c r="C13" i="22"/>
  <c r="D13" i="22"/>
  <c r="E13" i="22"/>
  <c r="F13" i="22"/>
  <c r="G13" i="22"/>
  <c r="H13" i="22"/>
  <c r="I13" i="22"/>
  <c r="J13" i="22"/>
  <c r="K13" i="22"/>
  <c r="L13" i="22"/>
  <c r="N13" i="22"/>
  <c r="O13" i="22"/>
  <c r="P13" i="22"/>
  <c r="Q13" i="22"/>
  <c r="R13" i="22"/>
  <c r="S13" i="22"/>
  <c r="K21" i="2" l="1"/>
  <c r="P27" i="1" l="1"/>
  <c r="P23" i="1"/>
  <c r="P16" i="1"/>
  <c r="P17" i="1"/>
  <c r="P18" i="1"/>
  <c r="P19" i="1"/>
  <c r="P20" i="1"/>
  <c r="P21" i="1"/>
  <c r="P22" i="1"/>
  <c r="I20" i="1"/>
  <c r="I17" i="1"/>
  <c r="I16" i="1"/>
  <c r="I18" i="1"/>
  <c r="I19" i="1"/>
  <c r="I21" i="1"/>
  <c r="I22" i="1"/>
  <c r="I23" i="1"/>
  <c r="I15" i="1"/>
  <c r="I14" i="1" l="1"/>
  <c r="M15" i="3"/>
  <c r="M16" i="3"/>
  <c r="M17" i="3"/>
  <c r="M18" i="3"/>
  <c r="M19" i="3"/>
  <c r="M21" i="3"/>
  <c r="M22" i="3"/>
  <c r="M23" i="3"/>
  <c r="M24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J15" i="3"/>
  <c r="J16" i="3"/>
  <c r="J17" i="3"/>
  <c r="J18" i="3"/>
  <c r="J19" i="3"/>
  <c r="J20" i="3"/>
  <c r="J21" i="3"/>
  <c r="J22" i="3"/>
  <c r="J23" i="3"/>
  <c r="J24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M14" i="3"/>
  <c r="J14" i="3"/>
  <c r="F20" i="3"/>
  <c r="F21" i="3"/>
  <c r="F15" i="3"/>
  <c r="F16" i="3"/>
  <c r="F17" i="3"/>
  <c r="F18" i="3"/>
  <c r="F19" i="3"/>
  <c r="F22" i="3"/>
  <c r="F23" i="3"/>
  <c r="F24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14" i="3"/>
  <c r="K18" i="20" l="1"/>
  <c r="K13" i="20"/>
  <c r="H18" i="20"/>
  <c r="H13" i="20"/>
  <c r="E18" i="20"/>
  <c r="E13" i="20"/>
  <c r="N14" i="10"/>
  <c r="N13" i="10"/>
  <c r="J14" i="10"/>
  <c r="J13" i="10"/>
  <c r="Q16" i="9" l="1"/>
  <c r="Q17" i="9"/>
  <c r="Q15" i="9"/>
  <c r="Q14" i="9"/>
  <c r="N14" i="9"/>
  <c r="J16" i="9"/>
  <c r="J17" i="9"/>
  <c r="J15" i="9"/>
  <c r="J14" i="9"/>
  <c r="G14" i="9"/>
  <c r="G17" i="9"/>
  <c r="G15" i="9"/>
  <c r="J15" i="8"/>
  <c r="G15" i="8"/>
  <c r="K16" i="7" l="1"/>
  <c r="K17" i="7"/>
  <c r="K18" i="7"/>
  <c r="K19" i="7"/>
  <c r="K20" i="7"/>
  <c r="K21" i="7"/>
  <c r="K15" i="7"/>
  <c r="K14" i="7"/>
  <c r="H16" i="7"/>
  <c r="H17" i="7"/>
  <c r="H18" i="7"/>
  <c r="H19" i="7"/>
  <c r="H20" i="7"/>
  <c r="H21" i="7"/>
  <c r="H15" i="7"/>
  <c r="H14" i="7"/>
  <c r="E16" i="7"/>
  <c r="E17" i="7"/>
  <c r="E18" i="7"/>
  <c r="E19" i="7"/>
  <c r="E15" i="7"/>
  <c r="E14" i="7"/>
  <c r="E17" i="6"/>
  <c r="K15" i="6"/>
  <c r="K16" i="6"/>
  <c r="K17" i="6"/>
  <c r="K14" i="6"/>
  <c r="H15" i="6"/>
  <c r="H16" i="6"/>
  <c r="H17" i="6"/>
  <c r="H14" i="6"/>
  <c r="E14" i="6"/>
  <c r="K15" i="5"/>
  <c r="K16" i="5"/>
  <c r="K17" i="5"/>
  <c r="K18" i="5"/>
  <c r="K19" i="5"/>
  <c r="K20" i="5"/>
  <c r="K21" i="5"/>
  <c r="K14" i="5"/>
  <c r="H15" i="5"/>
  <c r="H16" i="5"/>
  <c r="H17" i="5"/>
  <c r="H18" i="5"/>
  <c r="H19" i="5"/>
  <c r="H20" i="5"/>
  <c r="H21" i="5"/>
  <c r="E15" i="5"/>
  <c r="E16" i="5"/>
  <c r="E17" i="5"/>
  <c r="E18" i="5"/>
  <c r="E19" i="5"/>
  <c r="E20" i="5"/>
  <c r="E21" i="5"/>
  <c r="H14" i="5"/>
  <c r="E14" i="5"/>
  <c r="K19" i="4"/>
  <c r="K20" i="4"/>
  <c r="K21" i="4"/>
  <c r="K22" i="4"/>
  <c r="K23" i="4"/>
  <c r="K18" i="4"/>
  <c r="K17" i="4"/>
  <c r="K16" i="4"/>
  <c r="H17" i="4"/>
  <c r="H18" i="4"/>
  <c r="H19" i="4"/>
  <c r="H20" i="4"/>
  <c r="H21" i="4"/>
  <c r="H22" i="4"/>
  <c r="H23" i="4"/>
  <c r="H16" i="4"/>
  <c r="E17" i="4"/>
  <c r="E18" i="4"/>
  <c r="E19" i="4"/>
  <c r="E20" i="4"/>
  <c r="E21" i="4"/>
  <c r="E22" i="4"/>
  <c r="E23" i="4"/>
  <c r="E16" i="4"/>
  <c r="K14" i="4"/>
  <c r="E14" i="4"/>
  <c r="H14" i="4"/>
  <c r="M13" i="3"/>
  <c r="J13" i="3"/>
  <c r="F13" i="3"/>
  <c r="I21" i="2"/>
  <c r="C21" i="2"/>
  <c r="M13" i="2"/>
  <c r="J13" i="2"/>
  <c r="G13" i="2" l="1"/>
  <c r="B13" i="16" l="1"/>
  <c r="K11" i="20"/>
  <c r="H11" i="20"/>
  <c r="E11" i="20"/>
  <c r="O12" i="9"/>
  <c r="M12" i="9"/>
  <c r="N12" i="9" l="1"/>
  <c r="K10" i="15" l="1"/>
  <c r="B12" i="16" l="1"/>
  <c r="J10" i="3" l="1"/>
  <c r="M10" i="3"/>
  <c r="F10" i="3"/>
  <c r="G10" i="2"/>
  <c r="K9" i="15" l="1"/>
</calcChain>
</file>

<file path=xl/sharedStrings.xml><?xml version="1.0" encoding="utf-8"?>
<sst xmlns="http://schemas.openxmlformats.org/spreadsheetml/2006/main" count="1500" uniqueCount="656">
  <si>
    <t>1.  학교 총 개황(속)</t>
    <phoneticPr fontId="9" type="noConversion"/>
  </si>
  <si>
    <t>Summary of  Schools</t>
    <phoneticPr fontId="9" type="noConversion"/>
  </si>
  <si>
    <t>Summary of  Schools (Cont'd)</t>
    <phoneticPr fontId="9" type="noConversion"/>
  </si>
  <si>
    <t>단위 :  개, 명</t>
    <phoneticPr fontId="12" type="noConversion"/>
  </si>
  <si>
    <t>Unit : Number, Person</t>
    <phoneticPr fontId="9" type="noConversion"/>
  </si>
  <si>
    <t>남</t>
  </si>
  <si>
    <t>129(3)</t>
  </si>
  <si>
    <t>유    치    원</t>
    <phoneticPr fontId="9" type="noConversion"/>
  </si>
  <si>
    <t>유   치   원</t>
  </si>
  <si>
    <t>초  등  학  교</t>
  </si>
  <si>
    <t>중학교(국공립)</t>
  </si>
  <si>
    <t>중학교(사  립)</t>
  </si>
  <si>
    <t>전  문  대  학</t>
  </si>
  <si>
    <t>대    학   (교)</t>
    <phoneticPr fontId="9" type="noConversion"/>
  </si>
  <si>
    <t>대    학   (교)</t>
  </si>
  <si>
    <t>대    학    원</t>
  </si>
  <si>
    <t>기  타  학  교</t>
  </si>
  <si>
    <t>자료 : 전라남도교육청 「전남교육통계연보」, 교육부 「대학정보공시센터」</t>
    <phoneticPr fontId="15" type="noConversion"/>
  </si>
  <si>
    <t>Kindergartens</t>
    <phoneticPr fontId="24" type="noConversion"/>
  </si>
  <si>
    <t>단위 : 개, 명</t>
  </si>
  <si>
    <t>Unit : Number, Person</t>
    <phoneticPr fontId="9" type="noConversion"/>
  </si>
  <si>
    <t>-</t>
  </si>
  <si>
    <t>자료 : 전라남도교육청 「전남교육통계연보」</t>
    <phoneticPr fontId="15" type="noConversion"/>
  </si>
  <si>
    <t>Elementary Schools</t>
    <phoneticPr fontId="15" type="noConversion"/>
  </si>
  <si>
    <t>Elementary Schools(Cont'd)</t>
    <phoneticPr fontId="15" type="noConversion"/>
  </si>
  <si>
    <r>
      <t>단위 : 개, 명,㎡</t>
    </r>
    <r>
      <rPr>
        <sz val="10"/>
        <rFont val="Times New Roman"/>
        <family val="1"/>
      </rPr>
      <t/>
    </r>
    <phoneticPr fontId="12" type="noConversion"/>
  </si>
  <si>
    <t>Unit : Number, Person, ㎡</t>
    <phoneticPr fontId="9" type="noConversion"/>
  </si>
  <si>
    <t>Unit : Number, Person, ㎡</t>
  </si>
  <si>
    <t>달리분교</t>
  </si>
  <si>
    <t>동</t>
  </si>
  <si>
    <t>서    산</t>
  </si>
  <si>
    <t>충무분교</t>
  </si>
  <si>
    <t>삼    학</t>
  </si>
  <si>
    <t>연    동</t>
  </si>
  <si>
    <t>임    성</t>
  </si>
  <si>
    <t>대    연</t>
  </si>
  <si>
    <t>상    동</t>
  </si>
  <si>
    <t>부    영</t>
  </si>
  <si>
    <t>하    당</t>
  </si>
  <si>
    <t>연    산</t>
  </si>
  <si>
    <t>신    흥</t>
  </si>
  <si>
    <t>청    호</t>
  </si>
  <si>
    <t>한    빛</t>
  </si>
  <si>
    <t>미    항</t>
  </si>
  <si>
    <t>서    해</t>
  </si>
  <si>
    <t>자료 : 전라남도교육청 「전남교육통계연보」</t>
    <phoneticPr fontId="9" type="noConversion"/>
  </si>
  <si>
    <t>Middle Schools</t>
    <phoneticPr fontId="15" type="noConversion"/>
  </si>
  <si>
    <t>가. 중학교(국·공립)  Middle Schools(National and Public)</t>
    <phoneticPr fontId="9" type="noConversion"/>
  </si>
  <si>
    <t>Unit : Number, Person, ㎡</t>
    <phoneticPr fontId="9" type="noConversion"/>
  </si>
  <si>
    <r>
      <t>단위 : 개, 명, ㎡</t>
    </r>
    <r>
      <rPr>
        <sz val="10"/>
        <rFont val="Times New Roman"/>
        <family val="1"/>
      </rPr>
      <t/>
    </r>
    <phoneticPr fontId="12" type="noConversion"/>
  </si>
  <si>
    <t>Building 
areas</t>
    <phoneticPr fontId="15" type="noConversion"/>
  </si>
  <si>
    <t>목포여중</t>
  </si>
  <si>
    <t>중앙여중</t>
  </si>
  <si>
    <t xml:space="preserve">항도여중 </t>
    <phoneticPr fontId="15" type="noConversion"/>
  </si>
  <si>
    <t>항도여중</t>
  </si>
  <si>
    <t>자료 : 전라남도교육청 「전남교육통계연보」</t>
    <phoneticPr fontId="15" type="noConversion"/>
  </si>
  <si>
    <t>Middle Schools(Cont'd)</t>
    <phoneticPr fontId="15" type="noConversion"/>
  </si>
  <si>
    <t>나. 중학교(사립)  Middle Schools(Private)</t>
    <phoneticPr fontId="9" type="noConversion"/>
  </si>
  <si>
    <t>Unit : Number, Person, ㎡</t>
    <phoneticPr fontId="9" type="noConversion"/>
  </si>
  <si>
    <t>문 태 중</t>
  </si>
  <si>
    <t>홍 일 중</t>
  </si>
  <si>
    <t>영 흥 중</t>
  </si>
  <si>
    <t>덕 인 중</t>
  </si>
  <si>
    <t>정명여중</t>
  </si>
  <si>
    <t>혜인여중</t>
  </si>
  <si>
    <t>영 화 중</t>
  </si>
  <si>
    <t>자료 : 전라남도교육청 「전남교육통계연보」</t>
    <phoneticPr fontId="15" type="noConversion"/>
  </si>
  <si>
    <t>가. 일반고등학교(국·공립)  General High Schools(National and Public)</t>
    <phoneticPr fontId="9" type="noConversion"/>
  </si>
  <si>
    <r>
      <t>단위 : 개, 명, ㎡</t>
    </r>
    <r>
      <rPr>
        <sz val="10"/>
        <rFont val="Times New Roman"/>
        <family val="1"/>
      </rPr>
      <t/>
    </r>
    <phoneticPr fontId="12" type="noConversion"/>
  </si>
  <si>
    <t>School 
land area</t>
    <phoneticPr fontId="15" type="noConversion"/>
  </si>
  <si>
    <t>Classrooms</t>
    <phoneticPr fontId="9" type="noConversion"/>
  </si>
  <si>
    <t>목포여고</t>
  </si>
  <si>
    <t xml:space="preserve"> 나. 일반고등학교(사립)  General High Schools(Private)</t>
    <phoneticPr fontId="9" type="noConversion"/>
  </si>
  <si>
    <t>Unit : Number, Person,㎡</t>
    <phoneticPr fontId="9" type="noConversion"/>
  </si>
  <si>
    <t>문 태 고</t>
  </si>
  <si>
    <t>홍 일 고</t>
  </si>
  <si>
    <t>영 흥 고</t>
  </si>
  <si>
    <t>덕 인 고</t>
  </si>
  <si>
    <t>마리아회고</t>
  </si>
  <si>
    <t>정명여고</t>
  </si>
  <si>
    <t>혜인여고</t>
  </si>
  <si>
    <t>Specialized High Schools</t>
    <phoneticPr fontId="15" type="noConversion"/>
  </si>
  <si>
    <t xml:space="preserve"> 가. 특성화고등학교(국·공립)  Specialized High School (National and Public)</t>
    <phoneticPr fontId="9" type="noConversion"/>
  </si>
  <si>
    <t>가. 특성화고등학교(국·공립)  Specialized High School (National and Public)</t>
    <phoneticPr fontId="9" type="noConversion"/>
  </si>
  <si>
    <t>Unit : Number, Person, ㎡</t>
    <phoneticPr fontId="15" type="noConversion"/>
  </si>
  <si>
    <t>자료 : 전라남도교육청 「전남교육통계연보」</t>
    <phoneticPr fontId="15" type="noConversion"/>
  </si>
  <si>
    <t>Specialized High Schools(Cont'd)</t>
    <phoneticPr fontId="15" type="noConversion"/>
  </si>
  <si>
    <t xml:space="preserve"> 나. 특성화고등학교(사립) Specialized High School (Private)</t>
    <phoneticPr fontId="9" type="noConversion"/>
  </si>
  <si>
    <t>나. 특성화고등학교(사립) Specialized High School (Private)</t>
    <phoneticPr fontId="9" type="noConversion"/>
  </si>
  <si>
    <t>Unit : Number, Person, ㎡</t>
    <phoneticPr fontId="15" type="noConversion"/>
  </si>
  <si>
    <t>목포성신고</t>
    <phoneticPr fontId="15" type="noConversion"/>
  </si>
  <si>
    <t>목포성신고</t>
  </si>
  <si>
    <t>목포여상고</t>
    <phoneticPr fontId="15" type="noConversion"/>
  </si>
  <si>
    <t>목포여상고</t>
  </si>
  <si>
    <t>목포중앙고</t>
    <phoneticPr fontId="15" type="noConversion"/>
  </si>
  <si>
    <t>목포중앙고</t>
  </si>
  <si>
    <t xml:space="preserve">Autonomous High Schools (National and Public) </t>
    <phoneticPr fontId="9" type="noConversion"/>
  </si>
  <si>
    <t xml:space="preserve">Autonomous High Schools (National and Public)(Cont'd) </t>
    <phoneticPr fontId="9" type="noConversion"/>
  </si>
  <si>
    <t>Unit : Number, Person, ㎡</t>
    <phoneticPr fontId="15" type="noConversion"/>
  </si>
  <si>
    <t>자료 : 전라남도교육청 「전남교육통계연보」</t>
    <phoneticPr fontId="15" type="noConversion"/>
  </si>
  <si>
    <t>Enrollment of Children at The Right Age for Compulsory Education</t>
    <phoneticPr fontId="17" type="noConversion"/>
  </si>
  <si>
    <t>단위 : 명,  %</t>
  </si>
  <si>
    <t>Unit : Person, %</t>
    <phoneticPr fontId="17" type="noConversion"/>
  </si>
  <si>
    <t>자료 : 전라남도교육청 「전남교육통계연보」</t>
    <phoneticPr fontId="15" type="noConversion"/>
  </si>
  <si>
    <t>13. 사설학원 및 독서실</t>
    <phoneticPr fontId="17" type="noConversion"/>
  </si>
  <si>
    <t>Private Institute and Reading Room</t>
    <phoneticPr fontId="17" type="noConversion"/>
  </si>
  <si>
    <t>단위 : 명</t>
  </si>
  <si>
    <t>Unit : person</t>
    <phoneticPr fontId="9" type="noConversion"/>
  </si>
  <si>
    <t>자료 : 전라남도교육청 「전남교육통계연보」</t>
    <phoneticPr fontId="15" type="noConversion"/>
  </si>
  <si>
    <t>Specialized High Schools(Cont'd)</t>
    <phoneticPr fontId="15" type="noConversion"/>
  </si>
  <si>
    <t>자료 : 전라남도교육청 「전남교육통계연보」</t>
    <phoneticPr fontId="15" type="noConversion"/>
  </si>
  <si>
    <t>자료 : 전라남도교육청 「전남교육통계연보」</t>
    <phoneticPr fontId="9" type="noConversion"/>
  </si>
  <si>
    <t>131(3)</t>
    <phoneticPr fontId="9" type="noConversion"/>
  </si>
  <si>
    <t>Other Schools</t>
    <phoneticPr fontId="17" type="noConversion"/>
  </si>
  <si>
    <t>Other  Schools (Cont'd)</t>
    <phoneticPr fontId="17" type="noConversion"/>
  </si>
  <si>
    <t>단위 : 개, 명, ㎡</t>
    <phoneticPr fontId="17" type="noConversion"/>
  </si>
  <si>
    <t>고등기술학교</t>
  </si>
  <si>
    <t>고등공민학교</t>
  </si>
  <si>
    <t>방송통신
고등학교</t>
    <phoneticPr fontId="17" type="noConversion"/>
  </si>
  <si>
    <t>산업체
특별학급</t>
    <phoneticPr fontId="17" type="noConversion"/>
  </si>
  <si>
    <t>특 수 학 교
(목포인성학교)</t>
    <phoneticPr fontId="17" type="noConversion"/>
  </si>
  <si>
    <t>기타</t>
    <phoneticPr fontId="17" type="noConversion"/>
  </si>
  <si>
    <t>128(3)</t>
    <phoneticPr fontId="9" type="noConversion"/>
  </si>
  <si>
    <t>주 1) 2021년부터 정원으로 변경(2018년까지 정원수임)</t>
    <phoneticPr fontId="9" type="noConversion"/>
  </si>
  <si>
    <t xml:space="preserve"> -</t>
  </si>
  <si>
    <t>126(2)</t>
    <phoneticPr fontId="9" type="noConversion"/>
  </si>
  <si>
    <t>33(2)</t>
  </si>
  <si>
    <t>목포공고</t>
  </si>
  <si>
    <t>목포
고등학교</t>
  </si>
  <si>
    <t>목포부설</t>
    <phoneticPr fontId="9" type="noConversion"/>
  </si>
  <si>
    <t>Middle Schools(Cont'd)</t>
  </si>
  <si>
    <t>5. 일반고등학교</t>
    <phoneticPr fontId="15" type="noConversion"/>
  </si>
  <si>
    <t>5. 일반고등학교(속)</t>
    <phoneticPr fontId="15" type="noConversion"/>
  </si>
  <si>
    <t>5. 일반고등학교(속)</t>
    <phoneticPr fontId="9" type="noConversion"/>
  </si>
  <si>
    <t>General High Schools(Cont'd)</t>
    <phoneticPr fontId="9" type="noConversion"/>
  </si>
  <si>
    <t>General High Schools(Cont'd)</t>
    <phoneticPr fontId="15" type="noConversion"/>
  </si>
  <si>
    <t>General High Schools(Cont'd)</t>
    <phoneticPr fontId="15" type="noConversion"/>
  </si>
  <si>
    <t>General High Schools</t>
    <phoneticPr fontId="15" type="noConversion"/>
  </si>
  <si>
    <t>자료 : 전라남도교육청 「전남교육통계연보」</t>
  </si>
  <si>
    <t>자료 : 전라남도교육청 「전남교육통계연보」</t>
    <phoneticPr fontId="9" type="noConversion"/>
  </si>
  <si>
    <t>1. 학교 총 개황</t>
    <phoneticPr fontId="9" type="noConversion"/>
  </si>
  <si>
    <r>
      <rPr>
        <sz val="10"/>
        <rFont val="나눔고딕"/>
        <family val="3"/>
        <charset val="129"/>
      </rPr>
      <t>직원수</t>
    </r>
    <r>
      <rPr>
        <sz val="10"/>
        <rFont val="Arial Narrow"/>
        <family val="2"/>
      </rPr>
      <t xml:space="preserve">  Clerical staffs</t>
    </r>
    <phoneticPr fontId="9" type="noConversion"/>
  </si>
  <si>
    <t>학교수
Number of
 Schools</t>
    <phoneticPr fontId="9" type="noConversion"/>
  </si>
  <si>
    <r>
      <rPr>
        <sz val="10"/>
        <rFont val="나눔고딕"/>
        <family val="3"/>
        <charset val="129"/>
      </rPr>
      <t>학급</t>
    </r>
    <r>
      <rPr>
        <sz val="10"/>
        <rFont val="Arial Narrow"/>
        <family val="2"/>
      </rPr>
      <t>(</t>
    </r>
    <r>
      <rPr>
        <sz val="10"/>
        <rFont val="나눔고딕"/>
        <family val="3"/>
        <charset val="129"/>
      </rPr>
      <t>과</t>
    </r>
    <r>
      <rPr>
        <sz val="10"/>
        <rFont val="Arial Narrow"/>
        <family val="2"/>
      </rPr>
      <t>)</t>
    </r>
    <r>
      <rPr>
        <sz val="10"/>
        <rFont val="나눔고딕"/>
        <family val="3"/>
        <charset val="129"/>
      </rPr>
      <t xml:space="preserve">수
</t>
    </r>
    <r>
      <rPr>
        <sz val="10"/>
        <rFont val="Arial Narrow"/>
        <family val="2"/>
      </rPr>
      <t>Number of
classes &amp;
departments</t>
    </r>
    <phoneticPr fontId="15" type="noConversion"/>
  </si>
  <si>
    <t>교실수
Number of
Classrooms</t>
    <phoneticPr fontId="9" type="noConversion"/>
  </si>
  <si>
    <t>계
Total</t>
    <phoneticPr fontId="9" type="noConversion"/>
  </si>
  <si>
    <t>남
Male</t>
    <phoneticPr fontId="9" type="noConversion"/>
  </si>
  <si>
    <t>여
Female</t>
    <phoneticPr fontId="9" type="noConversion"/>
  </si>
  <si>
    <t>계
Sub-total</t>
    <phoneticPr fontId="9" type="noConversion"/>
  </si>
  <si>
    <t>계
Sub-total</t>
    <phoneticPr fontId="9" type="noConversion"/>
  </si>
  <si>
    <r>
      <rPr>
        <sz val="10"/>
        <rFont val="나눔고딕"/>
        <family val="3"/>
        <charset val="129"/>
      </rPr>
      <t>연</t>
    </r>
    <r>
      <rPr>
        <sz val="10"/>
        <rFont val="Arial Narrow"/>
        <family val="2"/>
      </rPr>
      <t xml:space="preserve">    </t>
    </r>
    <r>
      <rPr>
        <sz val="10"/>
        <rFont val="나눔고딕"/>
        <family val="3"/>
        <charset val="129"/>
      </rPr>
      <t xml:space="preserve">별
학교별
</t>
    </r>
    <r>
      <rPr>
        <sz val="10"/>
        <rFont val="Arial Narrow"/>
        <family val="2"/>
      </rPr>
      <t>Year &amp;
Schools</t>
    </r>
    <phoneticPr fontId="12" type="noConversion"/>
  </si>
  <si>
    <r>
      <rPr>
        <sz val="10"/>
        <rFont val="나눔고딕"/>
        <family val="3"/>
        <charset val="129"/>
      </rPr>
      <t>교원</t>
    </r>
    <r>
      <rPr>
        <sz val="10"/>
        <rFont val="Arial Narrow"/>
        <family val="2"/>
      </rPr>
      <t xml:space="preserve"> 1</t>
    </r>
    <r>
      <rPr>
        <sz val="10"/>
        <rFont val="나눔고딕"/>
        <family val="3"/>
        <charset val="129"/>
      </rPr>
      <t>인당
학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생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수
</t>
    </r>
    <r>
      <rPr>
        <sz val="10"/>
        <rFont val="Arial Narrow"/>
        <family val="2"/>
      </rPr>
      <t>Number of 
Students
per teacher</t>
    </r>
    <phoneticPr fontId="9" type="noConversion"/>
  </si>
  <si>
    <t>···</t>
    <phoneticPr fontId="9" type="noConversion"/>
  </si>
  <si>
    <t>2. 유치원</t>
    <phoneticPr fontId="24" type="noConversion"/>
  </si>
  <si>
    <r>
      <rPr>
        <sz val="10"/>
        <rFont val="나눔고딕"/>
        <family val="3"/>
        <charset val="129"/>
      </rPr>
      <t xml:space="preserve">연별
</t>
    </r>
    <r>
      <rPr>
        <sz val="10"/>
        <rFont val="Arial Narrow"/>
        <family val="2"/>
      </rPr>
      <t>Year</t>
    </r>
    <phoneticPr fontId="9" type="noConversion"/>
  </si>
  <si>
    <r>
      <rPr>
        <sz val="10"/>
        <rFont val="나눔고딕"/>
        <family val="3"/>
        <charset val="129"/>
      </rPr>
      <t xml:space="preserve">학급수
</t>
    </r>
    <r>
      <rPr>
        <sz val="10"/>
        <rFont val="Arial Narrow"/>
        <family val="2"/>
      </rPr>
      <t>Classes</t>
    </r>
    <phoneticPr fontId="9" type="noConversion"/>
  </si>
  <si>
    <r>
      <rPr>
        <sz val="10"/>
        <rFont val="나눔고딕"/>
        <family val="3"/>
        <charset val="129"/>
      </rPr>
      <t>교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원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수
</t>
    </r>
    <r>
      <rPr>
        <sz val="10"/>
        <rFont val="Arial Narrow"/>
        <family val="2"/>
      </rPr>
      <t xml:space="preserve"> Teachers</t>
    </r>
    <phoneticPr fontId="24" type="noConversion"/>
  </si>
  <si>
    <r>
      <rPr>
        <sz val="10"/>
        <rFont val="나눔고딕"/>
        <family val="3"/>
        <charset val="129"/>
      </rPr>
      <t xml:space="preserve">직원수
</t>
    </r>
    <r>
      <rPr>
        <sz val="10"/>
        <rFont val="Arial Narrow"/>
        <family val="2"/>
      </rPr>
      <t>Clerical staffs</t>
    </r>
    <phoneticPr fontId="24" type="noConversion"/>
  </si>
  <si>
    <r>
      <rPr>
        <sz val="10"/>
        <rFont val="나눔고딕"/>
        <family val="3"/>
        <charset val="129"/>
      </rPr>
      <t xml:space="preserve">여
</t>
    </r>
    <r>
      <rPr>
        <sz val="10"/>
        <rFont val="Arial Narrow"/>
        <family val="2"/>
      </rPr>
      <t>Female</t>
    </r>
    <phoneticPr fontId="9" type="noConversion"/>
  </si>
  <si>
    <r>
      <rPr>
        <sz val="10"/>
        <rFont val="나눔고딕"/>
        <family val="3"/>
        <charset val="129"/>
      </rPr>
      <t xml:space="preserve">계
</t>
    </r>
    <r>
      <rPr>
        <sz val="10"/>
        <rFont val="Arial Narrow"/>
        <family val="2"/>
      </rPr>
      <t>Total</t>
    </r>
    <phoneticPr fontId="9" type="noConversion"/>
  </si>
  <si>
    <r>
      <rPr>
        <sz val="10"/>
        <rFont val="나눔고딕"/>
        <family val="3"/>
        <charset val="129"/>
      </rPr>
      <t xml:space="preserve">남
</t>
    </r>
    <r>
      <rPr>
        <sz val="10"/>
        <rFont val="Arial Narrow"/>
        <family val="2"/>
      </rPr>
      <t>Male</t>
    </r>
    <phoneticPr fontId="9" type="noConversion"/>
  </si>
  <si>
    <r>
      <rPr>
        <sz val="10"/>
        <rFont val="나눔고딕"/>
        <family val="3"/>
        <charset val="129"/>
      </rPr>
      <t xml:space="preserve">계
</t>
    </r>
    <r>
      <rPr>
        <sz val="10"/>
        <rFont val="Arial Narrow"/>
        <family val="2"/>
      </rPr>
      <t>Total</t>
    </r>
    <phoneticPr fontId="24" type="noConversion"/>
  </si>
  <si>
    <r>
      <rPr>
        <sz val="10"/>
        <rFont val="나눔고딕"/>
        <family val="3"/>
        <charset val="129"/>
      </rPr>
      <t>원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아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수
</t>
    </r>
    <r>
      <rPr>
        <sz val="10"/>
        <rFont val="Arial Narrow"/>
        <family val="2"/>
      </rPr>
      <t>Children</t>
    </r>
    <phoneticPr fontId="24" type="noConversion"/>
  </si>
  <si>
    <r>
      <rPr>
        <sz val="10"/>
        <rFont val="나눔고딕"/>
        <family val="3"/>
        <charset val="129"/>
      </rPr>
      <t>원</t>
    </r>
    <r>
      <rPr>
        <sz val="10"/>
        <rFont val="Arial Narrow"/>
        <family val="2"/>
      </rPr>
      <t xml:space="preserve">   </t>
    </r>
    <r>
      <rPr>
        <sz val="10"/>
        <rFont val="나눔고딕"/>
        <family val="3"/>
        <charset val="129"/>
      </rPr>
      <t>수</t>
    </r>
    <r>
      <rPr>
        <vertAlign val="superscript"/>
        <sz val="10"/>
        <rFont val="Arial Narrow"/>
        <family val="2"/>
      </rPr>
      <t xml:space="preserve">1)
</t>
    </r>
    <r>
      <rPr>
        <sz val="10"/>
        <rFont val="Arial Narrow"/>
        <family val="2"/>
      </rPr>
      <t>Number</t>
    </r>
    <phoneticPr fontId="24" type="noConversion"/>
  </si>
  <si>
    <r>
      <rPr>
        <sz val="10"/>
        <rFont val="나눔고딕"/>
        <family val="3"/>
        <charset val="129"/>
      </rPr>
      <t xml:space="preserve">연별
</t>
    </r>
    <r>
      <rPr>
        <sz val="10"/>
        <rFont val="Arial Narrow"/>
        <family val="2"/>
      </rPr>
      <t>Year</t>
    </r>
    <phoneticPr fontId="9" type="noConversion"/>
  </si>
  <si>
    <r>
      <rPr>
        <sz val="10"/>
        <rFont val="나눔고딕"/>
        <family val="3"/>
        <charset val="129"/>
      </rPr>
      <t xml:space="preserve">신입원아수
</t>
    </r>
    <r>
      <rPr>
        <sz val="10"/>
        <rFont val="Arial Narrow"/>
        <family val="2"/>
      </rPr>
      <t>New entrants</t>
    </r>
    <phoneticPr fontId="24" type="noConversion"/>
  </si>
  <si>
    <r>
      <rPr>
        <sz val="10"/>
        <rFont val="나눔고딕"/>
        <family val="3"/>
        <charset val="129"/>
      </rPr>
      <t xml:space="preserve">졸업원아수
</t>
    </r>
    <r>
      <rPr>
        <sz val="10"/>
        <rFont val="Arial Narrow"/>
        <family val="2"/>
      </rPr>
      <t>Children Graduated</t>
    </r>
    <phoneticPr fontId="24" type="noConversion"/>
  </si>
  <si>
    <r>
      <rPr>
        <sz val="10"/>
        <rFont val="나눔고딕"/>
        <family val="3"/>
        <charset val="129"/>
      </rPr>
      <t>교실수</t>
    </r>
    <r>
      <rPr>
        <vertAlign val="superscript"/>
        <sz val="10"/>
        <rFont val="Arial Narrow"/>
        <family val="2"/>
      </rPr>
      <t xml:space="preserve">2)
</t>
    </r>
    <r>
      <rPr>
        <sz val="10"/>
        <rFont val="Arial Narrow"/>
        <family val="2"/>
      </rPr>
      <t>Rooms</t>
    </r>
    <phoneticPr fontId="24" type="noConversion"/>
  </si>
  <si>
    <r>
      <rPr>
        <sz val="10"/>
        <rFont val="나눔고딕"/>
        <family val="3"/>
        <charset val="129"/>
      </rPr>
      <t xml:space="preserve">계
</t>
    </r>
    <r>
      <rPr>
        <sz val="10"/>
        <rFont val="Arial Narrow"/>
        <family val="2"/>
      </rPr>
      <t>Total</t>
    </r>
    <phoneticPr fontId="9" type="noConversion"/>
  </si>
  <si>
    <r>
      <rPr>
        <sz val="10"/>
        <rFont val="나눔고딕"/>
        <family val="3"/>
        <charset val="129"/>
      </rPr>
      <t xml:space="preserve">남
</t>
    </r>
    <r>
      <rPr>
        <sz val="10"/>
        <rFont val="Arial Narrow"/>
        <family val="2"/>
      </rPr>
      <t>Male</t>
    </r>
    <phoneticPr fontId="9" type="noConversion"/>
  </si>
  <si>
    <r>
      <rPr>
        <sz val="10"/>
        <rFont val="나눔고딕"/>
        <family val="3"/>
        <charset val="129"/>
      </rPr>
      <t xml:space="preserve">여
</t>
    </r>
    <r>
      <rPr>
        <sz val="10"/>
        <rFont val="Arial Narrow"/>
        <family val="2"/>
      </rPr>
      <t>Female</t>
    </r>
    <phoneticPr fontId="24" type="noConversion"/>
  </si>
  <si>
    <r>
      <rPr>
        <sz val="10"/>
        <rFont val="나눔고딕"/>
        <family val="3"/>
        <charset val="129"/>
      </rPr>
      <t xml:space="preserve">여
</t>
    </r>
    <r>
      <rPr>
        <sz val="10"/>
        <rFont val="Arial Narrow"/>
        <family val="2"/>
      </rPr>
      <t>Female</t>
    </r>
    <phoneticPr fontId="9" type="noConversion"/>
  </si>
  <si>
    <r>
      <rPr>
        <sz val="10"/>
        <rFont val="나눔고딕"/>
        <family val="3"/>
        <charset val="129"/>
      </rPr>
      <t xml:space="preserve">계
</t>
    </r>
    <r>
      <rPr>
        <sz val="10"/>
        <rFont val="Arial Narrow"/>
        <family val="2"/>
      </rPr>
      <t>Total</t>
    </r>
    <phoneticPr fontId="24" type="noConversion"/>
  </si>
  <si>
    <r>
      <rPr>
        <sz val="10"/>
        <rFont val="나눔고딕"/>
        <family val="3"/>
        <charset val="129"/>
      </rPr>
      <t xml:space="preserve">보통교실
</t>
    </r>
    <r>
      <rPr>
        <sz val="10"/>
        <rFont val="Arial Narrow"/>
        <family val="2"/>
      </rPr>
      <t>Class
room</t>
    </r>
    <phoneticPr fontId="24" type="noConversion"/>
  </si>
  <si>
    <t>-</t>
    <phoneticPr fontId="9" type="noConversion"/>
  </si>
  <si>
    <r>
      <rPr>
        <sz val="10"/>
        <rFont val="나눔고딕"/>
        <family val="3"/>
        <charset val="129"/>
      </rPr>
      <t xml:space="preserve">유희실
</t>
    </r>
    <r>
      <rPr>
        <sz val="10"/>
        <rFont val="Arial Narrow"/>
        <family val="2"/>
      </rPr>
      <t>Play
room</t>
    </r>
    <phoneticPr fontId="24" type="noConversion"/>
  </si>
  <si>
    <r>
      <rPr>
        <sz val="10"/>
        <rFont val="나눔고딕"/>
        <family val="3"/>
        <charset val="129"/>
      </rPr>
      <t xml:space="preserve">공작실
</t>
    </r>
    <r>
      <rPr>
        <sz val="10"/>
        <rFont val="Arial Narrow"/>
        <family val="2"/>
      </rPr>
      <t>Workshop            room</t>
    </r>
    <phoneticPr fontId="24" type="noConversion"/>
  </si>
  <si>
    <t>주 : 2018년 서식변경으로 "신입원아수" 추가</t>
    <phoneticPr fontId="24" type="noConversion"/>
  </si>
  <si>
    <t xml:space="preserve">      1) 원수에는 휴원유치원 제외</t>
    <phoneticPr fontId="9" type="noConversion"/>
  </si>
  <si>
    <t xml:space="preserve">      2) 교실수에는 병설유치원 교실수 미포함</t>
    <phoneticPr fontId="9" type="noConversion"/>
  </si>
  <si>
    <t>북    교</t>
    <phoneticPr fontId="15" type="noConversion"/>
  </si>
  <si>
    <t>산    정</t>
    <phoneticPr fontId="9" type="noConversion"/>
  </si>
  <si>
    <t>서    부</t>
    <phoneticPr fontId="9" type="noConversion"/>
  </si>
  <si>
    <t>중    앙</t>
    <phoneticPr fontId="9" type="noConversion"/>
  </si>
  <si>
    <t>유    달</t>
    <phoneticPr fontId="9" type="noConversion"/>
  </si>
  <si>
    <t>이    로</t>
    <phoneticPr fontId="9" type="noConversion"/>
  </si>
  <si>
    <t>대    성</t>
    <phoneticPr fontId="9" type="noConversion"/>
  </si>
  <si>
    <t>용    호</t>
    <phoneticPr fontId="9" type="noConversion"/>
  </si>
  <si>
    <t>용    해</t>
    <phoneticPr fontId="15" type="noConversion"/>
  </si>
  <si>
    <t>석    현</t>
    <phoneticPr fontId="15" type="noConversion"/>
  </si>
  <si>
    <t>항    도</t>
    <phoneticPr fontId="15" type="noConversion"/>
  </si>
  <si>
    <t>애    향</t>
    <phoneticPr fontId="15" type="noConversion"/>
  </si>
  <si>
    <t>옥    암</t>
    <phoneticPr fontId="15" type="noConversion"/>
  </si>
  <si>
    <t>백    련</t>
    <phoneticPr fontId="15" type="noConversion"/>
  </si>
  <si>
    <t>영    산</t>
    <phoneticPr fontId="15" type="noConversion"/>
  </si>
  <si>
    <t>부    주</t>
    <phoneticPr fontId="15" type="noConversion"/>
  </si>
  <si>
    <t>백    련</t>
    <phoneticPr fontId="15" type="noConversion"/>
  </si>
  <si>
    <t>영    산</t>
    <phoneticPr fontId="15" type="noConversion"/>
  </si>
  <si>
    <t>상    동</t>
    <phoneticPr fontId="9" type="noConversion"/>
  </si>
  <si>
    <r>
      <t>단위 : 개, 명,㎡</t>
    </r>
    <r>
      <rPr>
        <sz val="10"/>
        <rFont val="Times New Roman"/>
        <family val="1"/>
      </rPr>
      <t/>
    </r>
    <phoneticPr fontId="12" type="noConversion"/>
  </si>
  <si>
    <t>3. 초등학교</t>
    <phoneticPr fontId="15" type="noConversion"/>
  </si>
  <si>
    <t>3. 초등학교(속)</t>
    <phoneticPr fontId="15" type="noConversion"/>
  </si>
  <si>
    <t>3. 초등학교(속)</t>
    <phoneticPr fontId="15" type="noConversion"/>
  </si>
  <si>
    <t>-</t>
    <phoneticPr fontId="9" type="noConversion"/>
  </si>
  <si>
    <t>-</t>
    <phoneticPr fontId="9" type="noConversion"/>
  </si>
  <si>
    <t>-</t>
    <phoneticPr fontId="9" type="noConversion"/>
  </si>
  <si>
    <t>-</t>
    <phoneticPr fontId="9" type="noConversion"/>
  </si>
  <si>
    <t>-</t>
    <phoneticPr fontId="9" type="noConversion"/>
  </si>
  <si>
    <r>
      <rPr>
        <sz val="10"/>
        <rFont val="나눔고딕"/>
        <family val="3"/>
        <charset val="129"/>
      </rPr>
      <t>연</t>
    </r>
    <r>
      <rPr>
        <sz val="10"/>
        <rFont val="Arial Narrow"/>
        <family val="2"/>
      </rPr>
      <t xml:space="preserve">   </t>
    </r>
    <r>
      <rPr>
        <sz val="10"/>
        <rFont val="나눔고딕"/>
        <family val="3"/>
        <charset val="129"/>
      </rPr>
      <t xml:space="preserve">별
학교별
</t>
    </r>
    <r>
      <rPr>
        <sz val="10"/>
        <rFont val="Arial Narrow"/>
        <family val="2"/>
      </rPr>
      <t>Year &amp;
School</t>
    </r>
    <phoneticPr fontId="9" type="noConversion"/>
  </si>
  <si>
    <r>
      <rPr>
        <sz val="10"/>
        <rFont val="나눔고딕"/>
        <family val="3"/>
        <charset val="129"/>
      </rPr>
      <t>연</t>
    </r>
    <r>
      <rPr>
        <sz val="10"/>
        <rFont val="Arial Narrow"/>
        <family val="2"/>
      </rPr>
      <t xml:space="preserve">   </t>
    </r>
    <r>
      <rPr>
        <sz val="10"/>
        <rFont val="나눔고딕"/>
        <family val="3"/>
        <charset val="129"/>
      </rPr>
      <t xml:space="preserve">별
학교별
</t>
    </r>
    <r>
      <rPr>
        <sz val="10"/>
        <rFont val="Arial Narrow"/>
        <family val="2"/>
      </rPr>
      <t>Year &amp;
School</t>
    </r>
    <phoneticPr fontId="9" type="noConversion"/>
  </si>
  <si>
    <r>
      <rPr>
        <sz val="10"/>
        <rFont val="나눔고딕"/>
        <family val="3"/>
        <charset val="129"/>
      </rPr>
      <t>교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>원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 xml:space="preserve">수
</t>
    </r>
    <r>
      <rPr>
        <sz val="10"/>
        <rFont val="Arial Narrow"/>
        <family val="2"/>
      </rPr>
      <t>Teachers</t>
    </r>
    <phoneticPr fontId="9" type="noConversion"/>
  </si>
  <si>
    <r>
      <rPr>
        <sz val="10"/>
        <rFont val="나눔고딕"/>
        <family val="3"/>
        <charset val="129"/>
      </rPr>
      <t xml:space="preserve">교실수
</t>
    </r>
    <r>
      <rPr>
        <sz val="10"/>
        <rFont val="Arial Narrow"/>
        <family val="2"/>
      </rPr>
      <t>Classrooms</t>
    </r>
    <phoneticPr fontId="15" type="noConversion"/>
  </si>
  <si>
    <r>
      <rPr>
        <sz val="10"/>
        <rFont val="나눔고딕"/>
        <family val="3"/>
        <charset val="129"/>
      </rPr>
      <t xml:space="preserve">남
</t>
    </r>
    <r>
      <rPr>
        <sz val="10"/>
        <rFont val="Arial Narrow"/>
        <family val="2"/>
      </rPr>
      <t>Male</t>
    </r>
    <phoneticPr fontId="9" type="noConversion"/>
  </si>
  <si>
    <r>
      <rPr>
        <sz val="10"/>
        <rFont val="나눔고딕"/>
        <family val="3"/>
        <charset val="129"/>
      </rPr>
      <t xml:space="preserve">계
</t>
    </r>
    <r>
      <rPr>
        <sz val="10"/>
        <rFont val="Arial Narrow"/>
        <family val="2"/>
      </rPr>
      <t>Total</t>
    </r>
    <phoneticPr fontId="9" type="noConversion"/>
  </si>
  <si>
    <r>
      <rPr>
        <sz val="10"/>
        <rFont val="나눔고딕"/>
        <family val="3"/>
        <charset val="129"/>
      </rPr>
      <t xml:space="preserve">졸업자수
</t>
    </r>
    <r>
      <rPr>
        <sz val="10"/>
        <rFont val="Arial Narrow"/>
        <family val="2"/>
      </rPr>
      <t>Graduates</t>
    </r>
    <phoneticPr fontId="9" type="noConversion"/>
  </si>
  <si>
    <r>
      <rPr>
        <sz val="10"/>
        <rFont val="나눔고딕"/>
        <family val="3"/>
        <charset val="129"/>
      </rPr>
      <t xml:space="preserve">진학자수
</t>
    </r>
    <r>
      <rPr>
        <sz val="10"/>
        <rFont val="Arial Narrow"/>
        <family val="2"/>
      </rPr>
      <t>Advancement into Highter Schooling</t>
    </r>
    <phoneticPr fontId="9" type="noConversion"/>
  </si>
  <si>
    <r>
      <rPr>
        <sz val="10"/>
        <rFont val="나눔고딕"/>
        <family val="3"/>
        <charset val="129"/>
      </rPr>
      <t xml:space="preserve">학급수
</t>
    </r>
    <r>
      <rPr>
        <sz val="10"/>
        <rFont val="Arial Narrow"/>
        <family val="2"/>
      </rPr>
      <t>Number of
Class
rooms</t>
    </r>
    <phoneticPr fontId="9" type="noConversion"/>
  </si>
  <si>
    <r>
      <rPr>
        <sz val="10"/>
        <rFont val="나눔고딕"/>
        <family val="3"/>
        <charset val="129"/>
      </rPr>
      <t>졸업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후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현황
</t>
    </r>
    <r>
      <rPr>
        <sz val="10"/>
        <rFont val="Arial Narrow"/>
        <family val="2"/>
      </rPr>
      <t>The situation after Graduating</t>
    </r>
    <phoneticPr fontId="9" type="noConversion"/>
  </si>
  <si>
    <r>
      <rPr>
        <sz val="10"/>
        <rFont val="나눔고딕"/>
        <family val="3"/>
        <charset val="129"/>
      </rPr>
      <t>본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교
</t>
    </r>
    <r>
      <rPr>
        <sz val="10"/>
        <rFont val="Arial Narrow"/>
        <family val="2"/>
      </rPr>
      <t>School</t>
    </r>
    <phoneticPr fontId="9" type="noConversion"/>
  </si>
  <si>
    <r>
      <rPr>
        <sz val="10"/>
        <rFont val="나눔고딕"/>
        <family val="3"/>
        <charset val="129"/>
      </rPr>
      <t xml:space="preserve">졸업자수
</t>
    </r>
    <r>
      <rPr>
        <sz val="10"/>
        <rFont val="Arial Narrow"/>
        <family val="2"/>
      </rPr>
      <t>Graduates</t>
    </r>
    <phoneticPr fontId="9" type="noConversion"/>
  </si>
  <si>
    <r>
      <rPr>
        <sz val="10"/>
        <rFont val="나눔고딕"/>
        <family val="3"/>
        <charset val="129"/>
      </rPr>
      <t xml:space="preserve">진학자수
</t>
    </r>
    <r>
      <rPr>
        <sz val="10"/>
        <rFont val="Arial Narrow"/>
        <family val="2"/>
      </rPr>
      <t>Advancement into Highter Schooling</t>
    </r>
    <phoneticPr fontId="9" type="noConversion"/>
  </si>
  <si>
    <r>
      <rPr>
        <sz val="10"/>
        <rFont val="나눔고딕"/>
        <family val="3"/>
        <charset val="129"/>
      </rPr>
      <t>연</t>
    </r>
    <r>
      <rPr>
        <sz val="10"/>
        <rFont val="Arial Narrow"/>
        <family val="2"/>
      </rPr>
      <t xml:space="preserve">   </t>
    </r>
    <r>
      <rPr>
        <sz val="10"/>
        <rFont val="나눔고딕"/>
        <family val="3"/>
        <charset val="129"/>
      </rPr>
      <t xml:space="preserve">별
학교별
</t>
    </r>
    <r>
      <rPr>
        <sz val="10"/>
        <rFont val="Arial Narrow"/>
        <family val="2"/>
      </rPr>
      <t>Year &amp;
School</t>
    </r>
    <phoneticPr fontId="9" type="noConversion"/>
  </si>
  <si>
    <r>
      <rPr>
        <sz val="10"/>
        <rFont val="나눔고딕"/>
        <family val="3"/>
        <charset val="129"/>
      </rPr>
      <t xml:space="preserve">입학자
</t>
    </r>
    <r>
      <rPr>
        <sz val="10"/>
        <rFont val="Arial Narrow"/>
        <family val="2"/>
      </rPr>
      <t>New Entrants</t>
    </r>
    <phoneticPr fontId="9" type="noConversion"/>
  </si>
  <si>
    <r>
      <rPr>
        <sz val="10"/>
        <rFont val="나눔고딕"/>
        <family val="3"/>
        <charset val="129"/>
      </rPr>
      <t>분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교
</t>
    </r>
    <r>
      <rPr>
        <sz val="10"/>
        <rFont val="Arial Narrow"/>
        <family val="2"/>
      </rPr>
      <t>Branch</t>
    </r>
    <phoneticPr fontId="9" type="noConversion"/>
  </si>
  <si>
    <r>
      <rPr>
        <sz val="10"/>
        <rFont val="나눔고딕"/>
        <family val="3"/>
        <charset val="129"/>
      </rPr>
      <t xml:space="preserve">계
</t>
    </r>
    <r>
      <rPr>
        <sz val="10"/>
        <rFont val="Arial Narrow"/>
        <family val="2"/>
      </rPr>
      <t>Total</t>
    </r>
    <phoneticPr fontId="9" type="noConversion"/>
  </si>
  <si>
    <r>
      <rPr>
        <sz val="10"/>
        <rFont val="나눔고딕"/>
        <family val="3"/>
        <charset val="129"/>
      </rPr>
      <t xml:space="preserve">여
</t>
    </r>
    <r>
      <rPr>
        <sz val="10"/>
        <rFont val="Arial Narrow"/>
        <family val="2"/>
      </rPr>
      <t>Female</t>
    </r>
    <phoneticPr fontId="9" type="noConversion"/>
  </si>
  <si>
    <r>
      <rPr>
        <sz val="10"/>
        <rFont val="나눔고딕"/>
        <family val="3"/>
        <charset val="129"/>
      </rPr>
      <t xml:space="preserve">남
</t>
    </r>
    <r>
      <rPr>
        <sz val="10"/>
        <rFont val="Arial Narrow"/>
        <family val="2"/>
      </rPr>
      <t>Male</t>
    </r>
    <phoneticPr fontId="9" type="noConversion"/>
  </si>
  <si>
    <r>
      <rPr>
        <sz val="10"/>
        <rFont val="나눔고딕"/>
        <family val="3"/>
        <charset val="129"/>
      </rPr>
      <t>학</t>
    </r>
    <r>
      <rPr>
        <sz val="10"/>
        <rFont val="나눔고딕"/>
        <family val="3"/>
        <charset val="129"/>
      </rPr>
      <t>생</t>
    </r>
    <r>
      <rPr>
        <sz val="10"/>
        <rFont val="나눔고딕"/>
        <family val="3"/>
        <charset val="129"/>
      </rPr>
      <t xml:space="preserve">수
</t>
    </r>
    <r>
      <rPr>
        <sz val="10"/>
        <rFont val="Arial Narrow"/>
        <family val="2"/>
      </rPr>
      <t>Students</t>
    </r>
    <phoneticPr fontId="15" type="noConversion"/>
  </si>
  <si>
    <r>
      <rPr>
        <sz val="10"/>
        <rFont val="나눔고딕"/>
        <family val="3"/>
        <charset val="129"/>
      </rPr>
      <t>학</t>
    </r>
    <r>
      <rPr>
        <sz val="10"/>
        <rFont val="나눔고딕"/>
        <family val="3"/>
        <charset val="129"/>
      </rPr>
      <t>교</t>
    </r>
    <r>
      <rPr>
        <sz val="10"/>
        <rFont val="나눔고딕"/>
        <family val="3"/>
        <charset val="129"/>
      </rPr>
      <t xml:space="preserve">수
</t>
    </r>
    <r>
      <rPr>
        <sz val="10"/>
        <rFont val="Arial Narrow"/>
        <family val="2"/>
      </rPr>
      <t>Number of schools</t>
    </r>
    <phoneticPr fontId="9" type="noConversion"/>
  </si>
  <si>
    <r>
      <rPr>
        <sz val="10"/>
        <rFont val="나눔고딕"/>
        <family val="3"/>
        <charset val="129"/>
      </rPr>
      <t>교</t>
    </r>
    <r>
      <rPr>
        <sz val="10"/>
        <rFont val="나눔고딕"/>
        <family val="3"/>
        <charset val="129"/>
      </rPr>
      <t>원</t>
    </r>
    <r>
      <rPr>
        <sz val="10"/>
        <rFont val="나눔고딕"/>
        <family val="3"/>
        <charset val="129"/>
      </rPr>
      <t xml:space="preserve">수
</t>
    </r>
    <r>
      <rPr>
        <sz val="10"/>
        <rFont val="Arial Narrow"/>
        <family val="2"/>
      </rPr>
      <t>Teachers</t>
    </r>
    <phoneticPr fontId="9" type="noConversion"/>
  </si>
  <si>
    <t>주) 교지면적은 대지와 체육장의 합계임</t>
    <phoneticPr fontId="15" type="noConversion"/>
  </si>
  <si>
    <t>직원수
Clerical staffs</t>
    <phoneticPr fontId="9" type="noConversion"/>
  </si>
  <si>
    <r>
      <rPr>
        <sz val="10"/>
        <rFont val="나눔고딕"/>
        <family val="3"/>
        <charset val="129"/>
      </rPr>
      <t xml:space="preserve">교지면적
</t>
    </r>
    <r>
      <rPr>
        <sz val="10"/>
        <rFont val="Arial Narrow"/>
        <family val="2"/>
      </rPr>
      <t>School Site</t>
    </r>
    <phoneticPr fontId="15" type="noConversion"/>
  </si>
  <si>
    <r>
      <rPr>
        <sz val="10"/>
        <rFont val="나눔고딕"/>
        <family val="3"/>
        <charset val="129"/>
      </rPr>
      <t xml:space="preserve">건물면적
</t>
    </r>
    <r>
      <rPr>
        <sz val="10"/>
        <rFont val="Arial Narrow"/>
        <family val="2"/>
      </rPr>
      <t>Building area</t>
    </r>
    <phoneticPr fontId="15" type="noConversion"/>
  </si>
  <si>
    <r>
      <rPr>
        <sz val="10"/>
        <rFont val="나눔고딕"/>
        <family val="3"/>
        <charset val="129"/>
      </rPr>
      <t xml:space="preserve">학교수
</t>
    </r>
    <r>
      <rPr>
        <sz val="10"/>
        <rFont val="Arial Narrow"/>
        <family val="2"/>
      </rPr>
      <t>Number of
Schools</t>
    </r>
    <phoneticPr fontId="9" type="noConversion"/>
  </si>
  <si>
    <r>
      <rPr>
        <sz val="10"/>
        <rFont val="나눔고딕"/>
        <family val="3"/>
        <charset val="129"/>
      </rPr>
      <t xml:space="preserve">학생수
</t>
    </r>
    <r>
      <rPr>
        <sz val="10"/>
        <rFont val="Arial Narrow"/>
        <family val="2"/>
      </rPr>
      <t>Students</t>
    </r>
    <phoneticPr fontId="9" type="noConversion"/>
  </si>
  <si>
    <r>
      <rPr>
        <sz val="10"/>
        <rFont val="나눔고딕"/>
        <family val="3"/>
        <charset val="129"/>
      </rPr>
      <t xml:space="preserve">직원수
</t>
    </r>
    <r>
      <rPr>
        <sz val="10"/>
        <rFont val="Arial Narrow"/>
        <family val="2"/>
      </rPr>
      <t>Clerical staffs</t>
    </r>
    <phoneticPr fontId="9" type="noConversion"/>
  </si>
  <si>
    <r>
      <rPr>
        <sz val="10"/>
        <rFont val="나눔고딕"/>
        <family val="3"/>
        <charset val="129"/>
      </rPr>
      <t xml:space="preserve">교지면적
</t>
    </r>
    <r>
      <rPr>
        <sz val="10"/>
        <rFont val="Arial Narrow"/>
        <family val="2"/>
      </rPr>
      <t>School 
land area</t>
    </r>
    <phoneticPr fontId="15" type="noConversion"/>
  </si>
  <si>
    <r>
      <rPr>
        <sz val="10"/>
        <rFont val="나눔고딕"/>
        <family val="3"/>
        <charset val="129"/>
      </rPr>
      <t xml:space="preserve">건물면적
</t>
    </r>
    <r>
      <rPr>
        <sz val="10"/>
        <rFont val="Arial Narrow"/>
        <family val="2"/>
      </rPr>
      <t>Building 
areas</t>
    </r>
    <phoneticPr fontId="15" type="noConversion"/>
  </si>
  <si>
    <r>
      <rPr>
        <sz val="10"/>
        <rFont val="나눔고딕"/>
        <family val="3"/>
        <charset val="129"/>
      </rPr>
      <t xml:space="preserve">교실수
</t>
    </r>
    <r>
      <rPr>
        <sz val="10"/>
        <rFont val="Arial Narrow"/>
        <family val="2"/>
      </rPr>
      <t>Classrooms
Number</t>
    </r>
    <phoneticPr fontId="15" type="noConversion"/>
  </si>
  <si>
    <r>
      <rPr>
        <sz val="10"/>
        <rFont val="나눔고딕"/>
        <family val="3"/>
        <charset val="129"/>
      </rPr>
      <t xml:space="preserve">학교수
</t>
    </r>
    <r>
      <rPr>
        <sz val="10"/>
        <rFont val="Arial Narrow"/>
        <family val="2"/>
      </rPr>
      <t>Number of
Schools</t>
    </r>
    <phoneticPr fontId="9" type="noConversion"/>
  </si>
  <si>
    <r>
      <rPr>
        <sz val="10"/>
        <rFont val="나눔고딕"/>
        <family val="3"/>
        <charset val="129"/>
      </rPr>
      <t xml:space="preserve">교원수
</t>
    </r>
    <r>
      <rPr>
        <sz val="10"/>
        <rFont val="Arial Narrow"/>
        <family val="2"/>
      </rPr>
      <t>Teachers</t>
    </r>
    <phoneticPr fontId="9" type="noConversion"/>
  </si>
  <si>
    <r>
      <rPr>
        <sz val="10"/>
        <rFont val="나눔고딕"/>
        <family val="3"/>
        <charset val="129"/>
      </rPr>
      <t xml:space="preserve">입학자
</t>
    </r>
    <r>
      <rPr>
        <sz val="10"/>
        <rFont val="Arial Narrow"/>
        <family val="2"/>
      </rPr>
      <t>New Entrants</t>
    </r>
    <phoneticPr fontId="15" type="noConversion"/>
  </si>
  <si>
    <t>4. 중학교</t>
    <phoneticPr fontId="15" type="noConversion"/>
  </si>
  <si>
    <t>4. 중학교(속)</t>
    <phoneticPr fontId="15" type="noConversion"/>
  </si>
  <si>
    <r>
      <t>단위 : 개, 명,㎡</t>
    </r>
    <r>
      <rPr>
        <sz val="10"/>
        <rFont val="Times New Roman"/>
        <family val="1"/>
      </rPr>
      <t/>
    </r>
    <phoneticPr fontId="12" type="noConversion"/>
  </si>
  <si>
    <r>
      <t>단위 : 개, 명, ㎡</t>
    </r>
    <r>
      <rPr>
        <sz val="10"/>
        <rFont val="Times New Roman"/>
        <family val="1"/>
      </rPr>
      <t/>
    </r>
    <phoneticPr fontId="12" type="noConversion"/>
  </si>
  <si>
    <t>주) 교지면적은 대지와 체육장의 합계임</t>
    <phoneticPr fontId="15" type="noConversion"/>
  </si>
  <si>
    <r>
      <rPr>
        <sz val="10"/>
        <rFont val="나눔고딕"/>
        <family val="3"/>
        <charset val="129"/>
      </rPr>
      <t>학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>생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>수</t>
    </r>
    <r>
      <rPr>
        <sz val="10"/>
        <rFont val="Arial Narrow"/>
        <family val="2"/>
      </rPr>
      <t xml:space="preserve"> 
Students</t>
    </r>
    <phoneticPr fontId="9" type="noConversion"/>
  </si>
  <si>
    <r>
      <rPr>
        <sz val="10"/>
        <rFont val="나눔고딕"/>
        <family val="3"/>
        <charset val="129"/>
      </rPr>
      <t xml:space="preserve">교지면적
</t>
    </r>
    <r>
      <rPr>
        <sz val="10"/>
        <rFont val="Arial Narrow"/>
        <family val="2"/>
      </rPr>
      <t>School 
land area</t>
    </r>
    <phoneticPr fontId="15" type="noConversion"/>
  </si>
  <si>
    <r>
      <rPr>
        <sz val="10"/>
        <rFont val="나눔고딕"/>
        <family val="3"/>
        <charset val="129"/>
      </rPr>
      <t xml:space="preserve">건물면적
</t>
    </r>
    <r>
      <rPr>
        <sz val="10"/>
        <rFont val="Arial Narrow"/>
        <family val="2"/>
      </rPr>
      <t>Building 
areas</t>
    </r>
    <phoneticPr fontId="15" type="noConversion"/>
  </si>
  <si>
    <t>주 1)교지면적은 대지와 체육장의 합계임</t>
    <phoneticPr fontId="9" type="noConversion"/>
  </si>
  <si>
    <t xml:space="preserve">   2)교실수는 일반, 교과, 특별교실수의 합계임</t>
    <phoneticPr fontId="9" type="noConversion"/>
  </si>
  <si>
    <r>
      <rPr>
        <sz val="10"/>
        <rFont val="나눔고딕"/>
        <family val="3"/>
        <charset val="129"/>
      </rPr>
      <t>연</t>
    </r>
    <r>
      <rPr>
        <sz val="10"/>
        <rFont val="Arial Narrow"/>
        <family val="2"/>
      </rPr>
      <t xml:space="preserve">   </t>
    </r>
    <r>
      <rPr>
        <sz val="10"/>
        <rFont val="나눔고딕"/>
        <family val="3"/>
        <charset val="129"/>
      </rPr>
      <t xml:space="preserve">별
학교별
</t>
    </r>
    <r>
      <rPr>
        <sz val="10"/>
        <rFont val="Arial Narrow"/>
        <family val="2"/>
      </rPr>
      <t>Year &amp;
School</t>
    </r>
    <phoneticPr fontId="9" type="noConversion"/>
  </si>
  <si>
    <r>
      <rPr>
        <sz val="10"/>
        <rFont val="나눔고딕"/>
        <family val="3"/>
        <charset val="129"/>
      </rPr>
      <t xml:space="preserve">학급수
</t>
    </r>
    <r>
      <rPr>
        <sz val="10"/>
        <rFont val="Arial Narrow"/>
        <family val="2"/>
      </rPr>
      <t>Number of
Class
rooms</t>
    </r>
    <phoneticPr fontId="9" type="noConversion"/>
  </si>
  <si>
    <r>
      <rPr>
        <sz val="10"/>
        <rFont val="나눔고딕"/>
        <family val="3"/>
        <charset val="129"/>
      </rPr>
      <t>교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>원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 xml:space="preserve">수
</t>
    </r>
    <r>
      <rPr>
        <sz val="10"/>
        <rFont val="Arial Narrow"/>
        <family val="2"/>
      </rPr>
      <t>Teachers</t>
    </r>
    <phoneticPr fontId="9" type="noConversion"/>
  </si>
  <si>
    <r>
      <rPr>
        <sz val="10"/>
        <rFont val="나눔고딕"/>
        <family val="3"/>
        <charset val="129"/>
      </rPr>
      <t>졸업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후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현황
</t>
    </r>
    <r>
      <rPr>
        <sz val="10"/>
        <rFont val="Arial Narrow"/>
        <family val="2"/>
      </rPr>
      <t>The situation after Graduating</t>
    </r>
    <phoneticPr fontId="15" type="noConversion"/>
  </si>
  <si>
    <r>
      <rPr>
        <sz val="10"/>
        <rFont val="나눔고딕"/>
        <family val="3"/>
        <charset val="129"/>
      </rPr>
      <t>건물면적</t>
    </r>
    <phoneticPr fontId="15" type="noConversion"/>
  </si>
  <si>
    <r>
      <rPr>
        <sz val="10"/>
        <rFont val="나눔고딕"/>
        <family val="3"/>
        <charset val="129"/>
      </rPr>
      <t>교실수</t>
    </r>
    <r>
      <rPr>
        <vertAlign val="superscript"/>
        <sz val="10"/>
        <rFont val="Arial Narrow"/>
        <family val="2"/>
      </rPr>
      <t>2)</t>
    </r>
    <phoneticPr fontId="15" type="noConversion"/>
  </si>
  <si>
    <r>
      <rPr>
        <sz val="10"/>
        <rFont val="나눔고딕"/>
        <family val="3"/>
        <charset val="129"/>
      </rPr>
      <t xml:space="preserve">계
</t>
    </r>
    <r>
      <rPr>
        <sz val="10"/>
        <rFont val="Arial Narrow"/>
        <family val="2"/>
      </rPr>
      <t>Total</t>
    </r>
    <phoneticPr fontId="9" type="noConversion"/>
  </si>
  <si>
    <r>
      <rPr>
        <sz val="10"/>
        <rFont val="나눔고딕"/>
        <family val="3"/>
        <charset val="129"/>
      </rPr>
      <t xml:space="preserve">남
</t>
    </r>
    <r>
      <rPr>
        <sz val="10"/>
        <rFont val="Arial Narrow"/>
        <family val="2"/>
      </rPr>
      <t>Male</t>
    </r>
    <phoneticPr fontId="9" type="noConversion"/>
  </si>
  <si>
    <r>
      <rPr>
        <sz val="10"/>
        <rFont val="나눔고딕"/>
        <family val="3"/>
        <charset val="129"/>
      </rPr>
      <t xml:space="preserve">계
</t>
    </r>
    <r>
      <rPr>
        <sz val="10"/>
        <rFont val="Arial Narrow"/>
        <family val="2"/>
      </rPr>
      <t>Total</t>
    </r>
    <phoneticPr fontId="9" type="noConversion"/>
  </si>
  <si>
    <r>
      <rPr>
        <sz val="10"/>
        <rFont val="나눔고딕"/>
        <family val="3"/>
        <charset val="129"/>
      </rPr>
      <t xml:space="preserve">남
</t>
    </r>
    <r>
      <rPr>
        <sz val="10"/>
        <rFont val="Arial Narrow"/>
        <family val="2"/>
      </rPr>
      <t>Male</t>
    </r>
    <phoneticPr fontId="9" type="noConversion"/>
  </si>
  <si>
    <r>
      <rPr>
        <sz val="10"/>
        <rFont val="나눔고딕"/>
        <family val="3"/>
        <charset val="129"/>
      </rPr>
      <t xml:space="preserve">여
</t>
    </r>
    <r>
      <rPr>
        <sz val="10"/>
        <rFont val="Arial Narrow"/>
        <family val="2"/>
      </rPr>
      <t>Female</t>
    </r>
    <phoneticPr fontId="9" type="noConversion"/>
  </si>
  <si>
    <r>
      <rPr>
        <sz val="10"/>
        <rFont val="나눔고딕"/>
        <family val="3"/>
        <charset val="129"/>
      </rPr>
      <t xml:space="preserve">입학정원
</t>
    </r>
    <r>
      <rPr>
        <sz val="10"/>
        <rFont val="Arial Narrow"/>
        <family val="2"/>
      </rPr>
      <t>Admission
quota</t>
    </r>
    <phoneticPr fontId="15" type="noConversion"/>
  </si>
  <si>
    <r>
      <t xml:space="preserve">
</t>
    </r>
    <r>
      <rPr>
        <sz val="10"/>
        <rFont val="나눔고딕"/>
        <family val="3"/>
        <charset val="129"/>
      </rPr>
      <t xml:space="preserve">입학자
</t>
    </r>
    <r>
      <rPr>
        <sz val="10"/>
        <rFont val="Arial Narrow"/>
        <family val="2"/>
      </rPr>
      <t>Entrants</t>
    </r>
    <phoneticPr fontId="15" type="noConversion"/>
  </si>
  <si>
    <r>
      <rPr>
        <sz val="10"/>
        <rFont val="나눔고딕"/>
        <family val="3"/>
        <charset val="129"/>
      </rPr>
      <t xml:space="preserve">학교수
</t>
    </r>
    <r>
      <rPr>
        <sz val="10"/>
        <rFont val="Arial Narrow"/>
        <family val="2"/>
      </rPr>
      <t>Number of  Schools</t>
    </r>
    <phoneticPr fontId="9" type="noConversion"/>
  </si>
  <si>
    <r>
      <rPr>
        <sz val="10"/>
        <rFont val="나눔고딕"/>
        <family val="3"/>
        <charset val="129"/>
      </rPr>
      <t xml:space="preserve">학급수
</t>
    </r>
    <r>
      <rPr>
        <sz val="10"/>
        <rFont val="Arial Narrow"/>
        <family val="2"/>
      </rPr>
      <t>Number of
Class
rooms</t>
    </r>
    <phoneticPr fontId="9" type="noConversion"/>
  </si>
  <si>
    <r>
      <rPr>
        <sz val="10"/>
        <rFont val="나눔고딕"/>
        <family val="3"/>
        <charset val="129"/>
      </rPr>
      <t xml:space="preserve">학생수
</t>
    </r>
    <r>
      <rPr>
        <sz val="10"/>
        <rFont val="Arial Narrow"/>
        <family val="2"/>
      </rPr>
      <t>Students</t>
    </r>
    <phoneticPr fontId="9" type="noConversion"/>
  </si>
  <si>
    <r>
      <rPr>
        <sz val="10"/>
        <rFont val="나눔고딕"/>
        <family val="3"/>
        <charset val="129"/>
      </rPr>
      <t>연</t>
    </r>
    <r>
      <rPr>
        <sz val="10"/>
        <rFont val="Arial Narrow"/>
        <family val="2"/>
      </rPr>
      <t xml:space="preserve">   </t>
    </r>
    <r>
      <rPr>
        <sz val="10"/>
        <rFont val="나눔고딕"/>
        <family val="3"/>
        <charset val="129"/>
      </rPr>
      <t xml:space="preserve">별
학교별
</t>
    </r>
    <r>
      <rPr>
        <sz val="10"/>
        <rFont val="Arial Narrow"/>
        <family val="2"/>
      </rPr>
      <t>Year &amp;
School</t>
    </r>
    <phoneticPr fontId="9" type="noConversion"/>
  </si>
  <si>
    <r>
      <rPr>
        <sz val="10"/>
        <rFont val="나눔고딕"/>
        <family val="3"/>
        <charset val="129"/>
      </rPr>
      <t>졸업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후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현황
</t>
    </r>
    <r>
      <rPr>
        <sz val="10"/>
        <rFont val="Arial Narrow"/>
        <family val="2"/>
      </rPr>
      <t>The situation after Graduating</t>
    </r>
    <phoneticPr fontId="15" type="noConversion"/>
  </si>
  <si>
    <r>
      <rPr>
        <sz val="10"/>
        <rFont val="나눔고딕"/>
        <family val="3"/>
        <charset val="129"/>
      </rPr>
      <t xml:space="preserve">입학자현황
</t>
    </r>
    <r>
      <rPr>
        <sz val="10"/>
        <rFont val="Arial Narrow"/>
        <family val="2"/>
      </rPr>
      <t>Admission of Freshmen</t>
    </r>
    <phoneticPr fontId="15" type="noConversion"/>
  </si>
  <si>
    <r>
      <rPr>
        <sz val="10"/>
        <rFont val="나눔고딕"/>
        <family val="3"/>
        <charset val="129"/>
      </rPr>
      <t xml:space="preserve">여
</t>
    </r>
    <r>
      <rPr>
        <sz val="10"/>
        <rFont val="Arial Narrow"/>
        <family val="2"/>
      </rPr>
      <t>Female</t>
    </r>
    <phoneticPr fontId="9" type="noConversion"/>
  </si>
  <si>
    <r>
      <rPr>
        <sz val="10"/>
        <rFont val="나눔고딕"/>
        <family val="3"/>
        <charset val="129"/>
      </rPr>
      <t xml:space="preserve">졸업자수
</t>
    </r>
    <r>
      <rPr>
        <sz val="10"/>
        <rFont val="Arial Narrow"/>
        <family val="2"/>
      </rPr>
      <t>Graduates</t>
    </r>
    <phoneticPr fontId="15" type="noConversion"/>
  </si>
  <si>
    <r>
      <rPr>
        <sz val="10"/>
        <rFont val="나눔고딕"/>
        <family val="3"/>
        <charset val="129"/>
      </rPr>
      <t>교지면적</t>
    </r>
    <r>
      <rPr>
        <vertAlign val="superscript"/>
        <sz val="10"/>
        <rFont val="Arial Narrow"/>
        <family val="2"/>
      </rPr>
      <t>1)</t>
    </r>
    <phoneticPr fontId="15" type="noConversion"/>
  </si>
  <si>
    <r>
      <t>단위 : 개, 명, ㎡</t>
    </r>
    <r>
      <rPr>
        <sz val="10"/>
        <rFont val="Times New Roman"/>
        <family val="1"/>
      </rPr>
      <t/>
    </r>
    <phoneticPr fontId="12" type="noConversion"/>
  </si>
  <si>
    <r>
      <t>단위 : 개, 명, ㎡</t>
    </r>
    <r>
      <rPr>
        <sz val="10"/>
        <rFont val="Times New Roman"/>
        <family val="1"/>
      </rPr>
      <t/>
    </r>
    <phoneticPr fontId="12" type="noConversion"/>
  </si>
  <si>
    <r>
      <rPr>
        <sz val="10"/>
        <rFont val="나눔고딕"/>
        <family val="3"/>
        <charset val="129"/>
      </rPr>
      <t>학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>생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>수</t>
    </r>
    <r>
      <rPr>
        <sz val="10"/>
        <rFont val="Arial Narrow"/>
        <family val="2"/>
      </rPr>
      <t xml:space="preserve"> 
Students</t>
    </r>
    <phoneticPr fontId="9" type="noConversion"/>
  </si>
  <si>
    <r>
      <rPr>
        <sz val="10"/>
        <rFont val="나눔고딕"/>
        <family val="3"/>
        <charset val="129"/>
      </rPr>
      <t xml:space="preserve">입학자현황
</t>
    </r>
    <r>
      <rPr>
        <sz val="10"/>
        <rFont val="Arial Narrow"/>
        <family val="2"/>
      </rPr>
      <t>Admission of Freshmen</t>
    </r>
    <phoneticPr fontId="15" type="noConversion"/>
  </si>
  <si>
    <r>
      <rPr>
        <sz val="10"/>
        <rFont val="나눔고딕"/>
        <family val="3"/>
        <charset val="129"/>
      </rPr>
      <t>교지면적</t>
    </r>
    <r>
      <rPr>
        <vertAlign val="superscript"/>
        <sz val="10"/>
        <rFont val="Arial Narrow"/>
        <family val="2"/>
      </rPr>
      <t xml:space="preserve">1)
</t>
    </r>
    <r>
      <rPr>
        <sz val="10"/>
        <rFont val="Arial Narrow"/>
        <family val="2"/>
      </rPr>
      <t>School 
land area</t>
    </r>
    <phoneticPr fontId="15" type="noConversion"/>
  </si>
  <si>
    <r>
      <rPr>
        <sz val="10"/>
        <rFont val="나눔고딕"/>
        <family val="3"/>
        <charset val="129"/>
      </rPr>
      <t xml:space="preserve">건물면적
</t>
    </r>
    <r>
      <rPr>
        <sz val="10"/>
        <rFont val="Arial Narrow"/>
        <family val="2"/>
      </rPr>
      <t>Building 
areas</t>
    </r>
    <phoneticPr fontId="15" type="noConversion"/>
  </si>
  <si>
    <r>
      <rPr>
        <sz val="10"/>
        <rFont val="나눔고딕"/>
        <family val="3"/>
        <charset val="129"/>
      </rPr>
      <t>교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>원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 xml:space="preserve">수
</t>
    </r>
    <r>
      <rPr>
        <sz val="10"/>
        <rFont val="Arial Narrow"/>
        <family val="2"/>
      </rPr>
      <t>Teachers</t>
    </r>
    <phoneticPr fontId="9" type="noConversion"/>
  </si>
  <si>
    <r>
      <rPr>
        <sz val="10"/>
        <rFont val="나눔고딕"/>
        <family val="3"/>
        <charset val="129"/>
      </rPr>
      <t xml:space="preserve">사무직원수
</t>
    </r>
    <r>
      <rPr>
        <sz val="10"/>
        <rFont val="Arial Narrow"/>
        <family val="2"/>
      </rPr>
      <t>Clerical staffs</t>
    </r>
    <phoneticPr fontId="9" type="noConversion"/>
  </si>
  <si>
    <r>
      <rPr>
        <sz val="10"/>
        <rFont val="나눔고딕"/>
        <family val="3"/>
        <charset val="129"/>
      </rPr>
      <t>교실수</t>
    </r>
    <r>
      <rPr>
        <vertAlign val="superscript"/>
        <sz val="10"/>
        <rFont val="Arial Narrow"/>
        <family val="2"/>
      </rPr>
      <t xml:space="preserve">2)
</t>
    </r>
    <r>
      <rPr>
        <sz val="10"/>
        <rFont val="Arial Narrow"/>
        <family val="2"/>
      </rPr>
      <t>Classrooms</t>
    </r>
    <phoneticPr fontId="15" type="noConversion"/>
  </si>
  <si>
    <r>
      <rPr>
        <sz val="10"/>
        <rFont val="나눔고딕"/>
        <family val="3"/>
        <charset val="129"/>
      </rPr>
      <t xml:space="preserve">입학자
</t>
    </r>
    <r>
      <rPr>
        <sz val="10"/>
        <rFont val="Arial Narrow"/>
        <family val="2"/>
      </rPr>
      <t>Entrants</t>
    </r>
    <phoneticPr fontId="15" type="noConversion"/>
  </si>
  <si>
    <t>주 1)교지면적은 대지와 체육장의 합계임</t>
    <phoneticPr fontId="15" type="noConversion"/>
  </si>
  <si>
    <t xml:space="preserve">   2)교실수는 일반, 교과, 특별교실수의 합계임</t>
    <phoneticPr fontId="15" type="noConversion"/>
  </si>
  <si>
    <t>제 일 중</t>
    <phoneticPr fontId="15" type="noConversion"/>
  </si>
  <si>
    <t>유 달 중</t>
    <phoneticPr fontId="9" type="noConversion"/>
  </si>
  <si>
    <t>청 호 중</t>
    <phoneticPr fontId="9" type="noConversion"/>
  </si>
  <si>
    <t>목포여중</t>
    <phoneticPr fontId="9" type="noConversion"/>
  </si>
  <si>
    <t>하 당 중</t>
    <phoneticPr fontId="15" type="noConversion"/>
  </si>
  <si>
    <t>옥 암 중</t>
    <phoneticPr fontId="15" type="noConversion"/>
  </si>
  <si>
    <t>애 향 중</t>
    <phoneticPr fontId="15" type="noConversion"/>
  </si>
  <si>
    <t>제 일 중</t>
    <phoneticPr fontId="9" type="noConversion"/>
  </si>
  <si>
    <t>하 당 중</t>
    <phoneticPr fontId="9" type="noConversion"/>
  </si>
  <si>
    <t>옥 암 중</t>
    <phoneticPr fontId="9" type="noConversion"/>
  </si>
  <si>
    <t>애 향 중</t>
    <phoneticPr fontId="9" type="noConversion"/>
  </si>
  <si>
    <t>목포제일
여   고</t>
    <phoneticPr fontId="9" type="noConversion"/>
  </si>
  <si>
    <t>목포제일
여   고</t>
    <phoneticPr fontId="9" type="noConversion"/>
  </si>
  <si>
    <t>주 1)교지면적은 대지와 체육장의 합계임</t>
    <phoneticPr fontId="15" type="noConversion"/>
  </si>
  <si>
    <t>-</t>
    <phoneticPr fontId="9" type="noConversion"/>
  </si>
  <si>
    <r>
      <rPr>
        <sz val="10"/>
        <rFont val="나눔고딕"/>
        <family val="3"/>
        <charset val="129"/>
      </rPr>
      <t xml:space="preserve">학급수
</t>
    </r>
    <r>
      <rPr>
        <sz val="10"/>
        <rFont val="Arial Narrow"/>
        <family val="2"/>
      </rPr>
      <t>Number
of
Classrooms</t>
    </r>
    <phoneticPr fontId="9" type="noConversion"/>
  </si>
  <si>
    <r>
      <rPr>
        <sz val="10"/>
        <rFont val="나눔고딕"/>
        <family val="3"/>
        <charset val="129"/>
      </rPr>
      <t xml:space="preserve">건물면적
</t>
    </r>
    <r>
      <rPr>
        <sz val="10"/>
        <rFont val="Arial Narrow"/>
        <family val="2"/>
      </rPr>
      <t xml:space="preserve">Building
areas </t>
    </r>
    <phoneticPr fontId="15" type="noConversion"/>
  </si>
  <si>
    <r>
      <rPr>
        <sz val="10"/>
        <rFont val="나눔고딕"/>
        <family val="3"/>
        <charset val="129"/>
      </rPr>
      <t>주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간
</t>
    </r>
    <r>
      <rPr>
        <sz val="10"/>
        <rFont val="Arial Narrow"/>
        <family val="2"/>
      </rPr>
      <t>Day
time</t>
    </r>
    <phoneticPr fontId="9" type="noConversion"/>
  </si>
  <si>
    <r>
      <rPr>
        <sz val="10"/>
        <rFont val="나눔고딕"/>
        <family val="3"/>
        <charset val="129"/>
      </rPr>
      <t>주</t>
    </r>
    <r>
      <rPr>
        <sz val="10"/>
        <rFont val="Arial Narrow"/>
        <family val="2"/>
      </rPr>
      <t>·</t>
    </r>
    <r>
      <rPr>
        <sz val="10"/>
        <rFont val="나눔고딕"/>
        <family val="3"/>
        <charset val="129"/>
      </rPr>
      <t xml:space="preserve">야간
</t>
    </r>
    <r>
      <rPr>
        <sz val="10"/>
        <rFont val="Arial Narrow"/>
        <family val="2"/>
      </rPr>
      <t>Day and
evening</t>
    </r>
    <phoneticPr fontId="15" type="noConversion"/>
  </si>
  <si>
    <t xml:space="preserve">   2)교실수는 일반, 교과, 특별교실수의 합계임</t>
    <phoneticPr fontId="15" type="noConversion"/>
  </si>
  <si>
    <t>-</t>
    <phoneticPr fontId="9" type="noConversion"/>
  </si>
  <si>
    <r>
      <t>단위 : 개, 명, ㎡</t>
    </r>
    <r>
      <rPr>
        <sz val="10"/>
        <rFont val="Times New Roman"/>
        <family val="1"/>
      </rPr>
      <t/>
    </r>
    <phoneticPr fontId="12" type="noConversion"/>
  </si>
  <si>
    <r>
      <rPr>
        <sz val="10"/>
        <rFont val="나눔고딕"/>
        <family val="3"/>
        <charset val="129"/>
      </rPr>
      <t>학</t>
    </r>
    <r>
      <rPr>
        <sz val="10"/>
        <rFont val="Arial Narrow"/>
        <family val="2"/>
      </rPr>
      <t xml:space="preserve">   </t>
    </r>
    <r>
      <rPr>
        <sz val="10"/>
        <rFont val="나눔고딕"/>
        <family val="3"/>
        <charset val="129"/>
      </rPr>
      <t>교</t>
    </r>
    <r>
      <rPr>
        <sz val="10"/>
        <rFont val="Arial Narrow"/>
        <family val="2"/>
      </rPr>
      <t xml:space="preserve">   </t>
    </r>
    <r>
      <rPr>
        <sz val="10"/>
        <rFont val="나눔고딕"/>
        <family val="3"/>
        <charset val="129"/>
      </rPr>
      <t xml:space="preserve">수
</t>
    </r>
    <r>
      <rPr>
        <sz val="10"/>
        <rFont val="Arial Narrow"/>
        <family val="2"/>
      </rPr>
      <t>Number of schools</t>
    </r>
    <phoneticPr fontId="15" type="noConversion"/>
  </si>
  <si>
    <r>
      <rPr>
        <sz val="10"/>
        <rFont val="나눔고딕"/>
        <family val="3"/>
        <charset val="129"/>
      </rPr>
      <t>학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>생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>수</t>
    </r>
    <r>
      <rPr>
        <sz val="10"/>
        <rFont val="Arial Narrow"/>
        <family val="2"/>
      </rPr>
      <t xml:space="preserve"> 
Students</t>
    </r>
    <phoneticPr fontId="9" type="noConversion"/>
  </si>
  <si>
    <r>
      <rPr>
        <sz val="10"/>
        <rFont val="나눔고딕"/>
        <family val="3"/>
        <charset val="129"/>
      </rPr>
      <t>교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>원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 xml:space="preserve">수
</t>
    </r>
    <r>
      <rPr>
        <sz val="10"/>
        <rFont val="Arial Narrow"/>
        <family val="2"/>
      </rPr>
      <t>Teachers</t>
    </r>
    <phoneticPr fontId="9" type="noConversion"/>
  </si>
  <si>
    <r>
      <rPr>
        <sz val="10"/>
        <rFont val="나눔고딕"/>
        <family val="3"/>
        <charset val="129"/>
      </rPr>
      <t>연</t>
    </r>
    <r>
      <rPr>
        <sz val="10"/>
        <rFont val="Arial Narrow"/>
        <family val="2"/>
      </rPr>
      <t xml:space="preserve">   </t>
    </r>
    <r>
      <rPr>
        <sz val="10"/>
        <rFont val="나눔고딕"/>
        <family val="3"/>
        <charset val="129"/>
      </rPr>
      <t xml:space="preserve">별
학교별
</t>
    </r>
    <r>
      <rPr>
        <sz val="10"/>
        <rFont val="Arial Narrow"/>
        <family val="2"/>
      </rPr>
      <t>Year &amp;
School</t>
    </r>
    <phoneticPr fontId="9" type="noConversion"/>
  </si>
  <si>
    <r>
      <rPr>
        <sz val="10"/>
        <rFont val="나눔고딕"/>
        <family val="3"/>
        <charset val="129"/>
      </rPr>
      <t>졸업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후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현황
</t>
    </r>
    <r>
      <rPr>
        <sz val="10"/>
        <rFont val="Arial Narrow"/>
        <family val="2"/>
      </rPr>
      <t>The situation after Graduating</t>
    </r>
    <phoneticPr fontId="15" type="noConversion"/>
  </si>
  <si>
    <r>
      <rPr>
        <sz val="10"/>
        <rFont val="나눔고딕"/>
        <family val="3"/>
        <charset val="129"/>
      </rPr>
      <t xml:space="preserve">입학자현황
</t>
    </r>
    <r>
      <rPr>
        <sz val="10"/>
        <rFont val="Arial Narrow"/>
        <family val="2"/>
      </rPr>
      <t>Admission of Freshmen</t>
    </r>
    <phoneticPr fontId="15" type="noConversion"/>
  </si>
  <si>
    <r>
      <rPr>
        <sz val="10"/>
        <rFont val="나눔고딕"/>
        <family val="3"/>
        <charset val="129"/>
      </rPr>
      <t>교실수</t>
    </r>
    <r>
      <rPr>
        <vertAlign val="superscript"/>
        <sz val="10"/>
        <rFont val="Arial Narrow"/>
        <family val="2"/>
      </rPr>
      <t xml:space="preserve">2)
</t>
    </r>
    <r>
      <rPr>
        <sz val="10"/>
        <rFont val="Arial Narrow"/>
        <family val="2"/>
      </rPr>
      <t>Classrooms</t>
    </r>
    <phoneticPr fontId="15" type="noConversion"/>
  </si>
  <si>
    <r>
      <rPr>
        <sz val="10"/>
        <rFont val="나눔고딕"/>
        <family val="3"/>
        <charset val="129"/>
      </rPr>
      <t xml:space="preserve">계
</t>
    </r>
    <r>
      <rPr>
        <sz val="10"/>
        <rFont val="Arial Narrow"/>
        <family val="2"/>
      </rPr>
      <t>Total</t>
    </r>
    <phoneticPr fontId="9" type="noConversion"/>
  </si>
  <si>
    <r>
      <rPr>
        <sz val="10"/>
        <rFont val="나눔고딕"/>
        <family val="3"/>
        <charset val="129"/>
      </rPr>
      <t>주</t>
    </r>
    <r>
      <rPr>
        <sz val="10"/>
        <rFont val="Arial Narrow"/>
        <family val="2"/>
      </rPr>
      <t>·</t>
    </r>
    <r>
      <rPr>
        <sz val="10"/>
        <rFont val="나눔고딕"/>
        <family val="3"/>
        <charset val="129"/>
      </rPr>
      <t xml:space="preserve">야간
</t>
    </r>
    <r>
      <rPr>
        <sz val="10"/>
        <rFont val="Arial Narrow"/>
        <family val="2"/>
      </rPr>
      <t>Day and
evening</t>
    </r>
    <phoneticPr fontId="15" type="noConversion"/>
  </si>
  <si>
    <r>
      <rPr>
        <sz val="10"/>
        <rFont val="나눔고딕"/>
        <family val="3"/>
        <charset val="129"/>
      </rPr>
      <t xml:space="preserve">남
</t>
    </r>
    <r>
      <rPr>
        <sz val="10"/>
        <rFont val="Arial Narrow"/>
        <family val="2"/>
      </rPr>
      <t>Male</t>
    </r>
    <phoneticPr fontId="9" type="noConversion"/>
  </si>
  <si>
    <r>
      <rPr>
        <sz val="10"/>
        <rFont val="나눔고딕"/>
        <family val="3"/>
        <charset val="129"/>
      </rPr>
      <t xml:space="preserve">여
</t>
    </r>
    <r>
      <rPr>
        <sz val="10"/>
        <rFont val="Arial Narrow"/>
        <family val="2"/>
      </rPr>
      <t>Female</t>
    </r>
    <phoneticPr fontId="9" type="noConversion"/>
  </si>
  <si>
    <r>
      <rPr>
        <sz val="10"/>
        <rFont val="나눔고딕"/>
        <family val="3"/>
        <charset val="129"/>
      </rPr>
      <t xml:space="preserve">입학정원
</t>
    </r>
    <r>
      <rPr>
        <sz val="10"/>
        <rFont val="Arial Narrow"/>
        <family val="2"/>
      </rPr>
      <t>Admission
quota</t>
    </r>
    <phoneticPr fontId="15" type="noConversion"/>
  </si>
  <si>
    <r>
      <t xml:space="preserve">
</t>
    </r>
    <r>
      <rPr>
        <sz val="10"/>
        <rFont val="나눔고딕"/>
        <family val="3"/>
        <charset val="129"/>
      </rPr>
      <t xml:space="preserve">입학자
</t>
    </r>
    <r>
      <rPr>
        <sz val="10"/>
        <rFont val="Arial Narrow"/>
        <family val="2"/>
      </rPr>
      <t>Entrants</t>
    </r>
    <phoneticPr fontId="15" type="noConversion"/>
  </si>
  <si>
    <r>
      <rPr>
        <sz val="10"/>
        <rFont val="나눔고딕"/>
        <family val="3"/>
        <charset val="129"/>
      </rPr>
      <t>학</t>
    </r>
    <r>
      <rPr>
        <sz val="10"/>
        <rFont val="Arial Narrow"/>
        <family val="2"/>
      </rPr>
      <t xml:space="preserve">   </t>
    </r>
    <r>
      <rPr>
        <sz val="10"/>
        <rFont val="나눔고딕"/>
        <family val="3"/>
        <charset val="129"/>
      </rPr>
      <t>교</t>
    </r>
    <r>
      <rPr>
        <sz val="10"/>
        <rFont val="Arial Narrow"/>
        <family val="2"/>
      </rPr>
      <t xml:space="preserve">   </t>
    </r>
    <r>
      <rPr>
        <sz val="10"/>
        <rFont val="나눔고딕"/>
        <family val="3"/>
        <charset val="129"/>
      </rPr>
      <t xml:space="preserve">수
</t>
    </r>
    <r>
      <rPr>
        <sz val="10"/>
        <rFont val="Arial Narrow"/>
        <family val="2"/>
      </rPr>
      <t>Number of schools</t>
    </r>
    <phoneticPr fontId="15" type="noConversion"/>
  </si>
  <si>
    <r>
      <rPr>
        <sz val="10"/>
        <rFont val="나눔고딕"/>
        <family val="3"/>
        <charset val="129"/>
      </rPr>
      <t>교지면적</t>
    </r>
    <r>
      <rPr>
        <vertAlign val="superscript"/>
        <sz val="10"/>
        <rFont val="Arial Narrow"/>
        <family val="2"/>
      </rPr>
      <t xml:space="preserve">1)
</t>
    </r>
    <r>
      <rPr>
        <sz val="10"/>
        <rFont val="Arial Narrow"/>
        <family val="2"/>
      </rPr>
      <t>School 
land area</t>
    </r>
    <phoneticPr fontId="15" type="noConversion"/>
  </si>
  <si>
    <r>
      <t>단위 : 개, 명, ㎡</t>
    </r>
    <r>
      <rPr>
        <sz val="10"/>
        <rFont val="Times New Roman"/>
        <family val="1"/>
      </rPr>
      <t/>
    </r>
    <phoneticPr fontId="12" type="noConversion"/>
  </si>
  <si>
    <r>
      <rPr>
        <sz val="10"/>
        <rFont val="나눔고딕"/>
        <family val="3"/>
        <charset val="129"/>
      </rPr>
      <t>연</t>
    </r>
    <r>
      <rPr>
        <sz val="10"/>
        <rFont val="Arial Narrow"/>
        <family val="2"/>
      </rPr>
      <t xml:space="preserve">   </t>
    </r>
    <r>
      <rPr>
        <sz val="10"/>
        <rFont val="나눔고딕"/>
        <family val="3"/>
        <charset val="129"/>
      </rPr>
      <t xml:space="preserve">별
학교별
</t>
    </r>
    <r>
      <rPr>
        <sz val="10"/>
        <rFont val="Arial Narrow"/>
        <family val="2"/>
      </rPr>
      <t>Year &amp;
School</t>
    </r>
    <phoneticPr fontId="9" type="noConversion"/>
  </si>
  <si>
    <r>
      <rPr>
        <sz val="10"/>
        <rFont val="나눔고딕"/>
        <family val="3"/>
        <charset val="129"/>
      </rPr>
      <t>학</t>
    </r>
    <r>
      <rPr>
        <sz val="10"/>
        <rFont val="Arial Narrow"/>
        <family val="2"/>
      </rPr>
      <t xml:space="preserve">   </t>
    </r>
    <r>
      <rPr>
        <sz val="10"/>
        <rFont val="나눔고딕"/>
        <family val="3"/>
        <charset val="129"/>
      </rPr>
      <t>교</t>
    </r>
    <r>
      <rPr>
        <sz val="10"/>
        <rFont val="Arial Narrow"/>
        <family val="2"/>
      </rPr>
      <t xml:space="preserve">   </t>
    </r>
    <r>
      <rPr>
        <sz val="10"/>
        <rFont val="나눔고딕"/>
        <family val="3"/>
        <charset val="129"/>
      </rPr>
      <t xml:space="preserve">수
</t>
    </r>
    <r>
      <rPr>
        <sz val="10"/>
        <rFont val="Arial Narrow"/>
        <family val="2"/>
      </rPr>
      <t>Number of schools</t>
    </r>
    <phoneticPr fontId="15" type="noConversion"/>
  </si>
  <si>
    <r>
      <rPr>
        <sz val="10"/>
        <rFont val="나눔고딕"/>
        <family val="3"/>
        <charset val="129"/>
      </rPr>
      <t xml:space="preserve">학급수
</t>
    </r>
    <r>
      <rPr>
        <sz val="10"/>
        <rFont val="Arial Narrow"/>
        <family val="2"/>
      </rPr>
      <t>Number
of
Classrooms</t>
    </r>
    <phoneticPr fontId="9" type="noConversion"/>
  </si>
  <si>
    <r>
      <rPr>
        <sz val="10"/>
        <rFont val="나눔고딕"/>
        <family val="3"/>
        <charset val="129"/>
      </rPr>
      <t>학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>생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>수</t>
    </r>
    <r>
      <rPr>
        <sz val="10"/>
        <rFont val="Arial Narrow"/>
        <family val="2"/>
      </rPr>
      <t xml:space="preserve"> 
Students</t>
    </r>
    <phoneticPr fontId="9" type="noConversion"/>
  </si>
  <si>
    <r>
      <rPr>
        <sz val="10"/>
        <rFont val="나눔고딕"/>
        <family val="3"/>
        <charset val="129"/>
      </rPr>
      <t>교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>원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 xml:space="preserve">수
</t>
    </r>
    <r>
      <rPr>
        <sz val="10"/>
        <rFont val="Arial Narrow"/>
        <family val="2"/>
      </rPr>
      <t>Teachers</t>
    </r>
    <phoneticPr fontId="9" type="noConversion"/>
  </si>
  <si>
    <r>
      <rPr>
        <sz val="10"/>
        <rFont val="나눔고딕"/>
        <family val="3"/>
        <charset val="129"/>
      </rPr>
      <t>연</t>
    </r>
    <r>
      <rPr>
        <sz val="10"/>
        <rFont val="Arial Narrow"/>
        <family val="2"/>
      </rPr>
      <t xml:space="preserve">   </t>
    </r>
    <r>
      <rPr>
        <sz val="10"/>
        <rFont val="나눔고딕"/>
        <family val="3"/>
        <charset val="129"/>
      </rPr>
      <t xml:space="preserve">별
학교별
</t>
    </r>
    <r>
      <rPr>
        <sz val="10"/>
        <rFont val="Arial Narrow"/>
        <family val="2"/>
      </rPr>
      <t>Year &amp;
School</t>
    </r>
    <phoneticPr fontId="9" type="noConversion"/>
  </si>
  <si>
    <r>
      <rPr>
        <sz val="10"/>
        <rFont val="나눔고딕"/>
        <family val="3"/>
        <charset val="129"/>
      </rPr>
      <t xml:space="preserve">사무직원수
</t>
    </r>
    <r>
      <rPr>
        <sz val="10"/>
        <rFont val="Arial Narrow"/>
        <family val="2"/>
      </rPr>
      <t>Clerical staffs</t>
    </r>
    <phoneticPr fontId="9" type="noConversion"/>
  </si>
  <si>
    <r>
      <rPr>
        <sz val="10"/>
        <rFont val="나눔고딕"/>
        <family val="3"/>
        <charset val="129"/>
      </rPr>
      <t>졸업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후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현황
</t>
    </r>
    <r>
      <rPr>
        <sz val="10"/>
        <rFont val="Arial Narrow"/>
        <family val="2"/>
      </rPr>
      <t>The situation after Graduating</t>
    </r>
    <phoneticPr fontId="15" type="noConversion"/>
  </si>
  <si>
    <r>
      <rPr>
        <sz val="10"/>
        <rFont val="나눔고딕"/>
        <family val="3"/>
        <charset val="129"/>
      </rPr>
      <t xml:space="preserve">입학자현황
</t>
    </r>
    <r>
      <rPr>
        <sz val="10"/>
        <rFont val="Arial Narrow"/>
        <family val="2"/>
      </rPr>
      <t>Admission of Freshmen</t>
    </r>
    <phoneticPr fontId="15" type="noConversion"/>
  </si>
  <si>
    <r>
      <rPr>
        <sz val="10"/>
        <rFont val="나눔고딕"/>
        <family val="3"/>
        <charset val="129"/>
      </rPr>
      <t>교지면적</t>
    </r>
    <r>
      <rPr>
        <vertAlign val="superscript"/>
        <sz val="10"/>
        <rFont val="Arial Narrow"/>
        <family val="2"/>
      </rPr>
      <t xml:space="preserve">1)
</t>
    </r>
    <r>
      <rPr>
        <sz val="10"/>
        <rFont val="Arial Narrow"/>
        <family val="2"/>
      </rPr>
      <t>School 
land area</t>
    </r>
    <phoneticPr fontId="15" type="noConversion"/>
  </si>
  <si>
    <r>
      <rPr>
        <sz val="10"/>
        <rFont val="나눔고딕"/>
        <family val="3"/>
        <charset val="129"/>
      </rPr>
      <t xml:space="preserve">건물면적
</t>
    </r>
    <r>
      <rPr>
        <sz val="10"/>
        <rFont val="Arial Narrow"/>
        <family val="2"/>
      </rPr>
      <t xml:space="preserve">Building
areas </t>
    </r>
    <phoneticPr fontId="15" type="noConversion"/>
  </si>
  <si>
    <r>
      <rPr>
        <sz val="10"/>
        <rFont val="나눔고딕"/>
        <family val="3"/>
        <charset val="129"/>
      </rPr>
      <t>교실수</t>
    </r>
    <r>
      <rPr>
        <vertAlign val="superscript"/>
        <sz val="10"/>
        <rFont val="Arial Narrow"/>
        <family val="2"/>
      </rPr>
      <t xml:space="preserve">2)
</t>
    </r>
    <r>
      <rPr>
        <sz val="10"/>
        <rFont val="Arial Narrow"/>
        <family val="2"/>
      </rPr>
      <t>Classrooms</t>
    </r>
    <phoneticPr fontId="15" type="noConversion"/>
  </si>
  <si>
    <r>
      <rPr>
        <sz val="10"/>
        <rFont val="나눔고딕"/>
        <family val="3"/>
        <charset val="129"/>
      </rPr>
      <t xml:space="preserve">계
</t>
    </r>
    <r>
      <rPr>
        <sz val="10"/>
        <rFont val="Arial Narrow"/>
        <family val="2"/>
      </rPr>
      <t>Total</t>
    </r>
    <phoneticPr fontId="9" type="noConversion"/>
  </si>
  <si>
    <r>
      <rPr>
        <sz val="10"/>
        <rFont val="나눔고딕"/>
        <family val="3"/>
        <charset val="129"/>
      </rPr>
      <t>주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간
</t>
    </r>
    <r>
      <rPr>
        <sz val="10"/>
        <rFont val="Arial Narrow"/>
        <family val="2"/>
      </rPr>
      <t>Day
time</t>
    </r>
    <phoneticPr fontId="9" type="noConversion"/>
  </si>
  <si>
    <r>
      <rPr>
        <sz val="10"/>
        <rFont val="나눔고딕"/>
        <family val="3"/>
        <charset val="129"/>
      </rPr>
      <t>주</t>
    </r>
    <r>
      <rPr>
        <sz val="10"/>
        <rFont val="Arial Narrow"/>
        <family val="2"/>
      </rPr>
      <t>·</t>
    </r>
    <r>
      <rPr>
        <sz val="10"/>
        <rFont val="나눔고딕"/>
        <family val="3"/>
        <charset val="129"/>
      </rPr>
      <t xml:space="preserve">야간
</t>
    </r>
    <r>
      <rPr>
        <sz val="10"/>
        <rFont val="Arial Narrow"/>
        <family val="2"/>
      </rPr>
      <t>Day and
evening</t>
    </r>
    <phoneticPr fontId="15" type="noConversion"/>
  </si>
  <si>
    <r>
      <rPr>
        <sz val="10"/>
        <rFont val="나눔고딕"/>
        <family val="3"/>
        <charset val="129"/>
      </rPr>
      <t xml:space="preserve">남
</t>
    </r>
    <r>
      <rPr>
        <sz val="10"/>
        <rFont val="Arial Narrow"/>
        <family val="2"/>
      </rPr>
      <t>Male</t>
    </r>
    <phoneticPr fontId="9" type="noConversion"/>
  </si>
  <si>
    <r>
      <rPr>
        <sz val="10"/>
        <rFont val="나눔고딕"/>
        <family val="3"/>
        <charset val="129"/>
      </rPr>
      <t xml:space="preserve">여
</t>
    </r>
    <r>
      <rPr>
        <sz val="10"/>
        <rFont val="Arial Narrow"/>
        <family val="2"/>
      </rPr>
      <t>Female</t>
    </r>
    <phoneticPr fontId="9" type="noConversion"/>
  </si>
  <si>
    <r>
      <rPr>
        <sz val="10"/>
        <rFont val="나눔고딕"/>
        <family val="3"/>
        <charset val="129"/>
      </rPr>
      <t xml:space="preserve">계
</t>
    </r>
    <r>
      <rPr>
        <sz val="10"/>
        <rFont val="Arial Narrow"/>
        <family val="2"/>
      </rPr>
      <t>Total</t>
    </r>
    <phoneticPr fontId="9" type="noConversion"/>
  </si>
  <si>
    <r>
      <rPr>
        <sz val="10"/>
        <rFont val="나눔고딕"/>
        <family val="3"/>
        <charset val="129"/>
      </rPr>
      <t xml:space="preserve">여
</t>
    </r>
    <r>
      <rPr>
        <sz val="10"/>
        <rFont val="Arial Narrow"/>
        <family val="2"/>
      </rPr>
      <t>Female</t>
    </r>
    <phoneticPr fontId="9" type="noConversion"/>
  </si>
  <si>
    <r>
      <rPr>
        <sz val="10"/>
        <rFont val="나눔고딕"/>
        <family val="3"/>
        <charset val="129"/>
      </rPr>
      <t xml:space="preserve">졸업자수
</t>
    </r>
    <r>
      <rPr>
        <sz val="10"/>
        <rFont val="Arial Narrow"/>
        <family val="2"/>
      </rPr>
      <t>Graduates</t>
    </r>
    <phoneticPr fontId="15" type="noConversion"/>
  </si>
  <si>
    <r>
      <rPr>
        <sz val="10"/>
        <rFont val="나눔고딕"/>
        <family val="3"/>
        <charset val="129"/>
      </rPr>
      <t xml:space="preserve">입학정원
</t>
    </r>
    <r>
      <rPr>
        <sz val="10"/>
        <rFont val="Arial Narrow"/>
        <family val="2"/>
      </rPr>
      <t>Admission
quota</t>
    </r>
    <phoneticPr fontId="15" type="noConversion"/>
  </si>
  <si>
    <r>
      <t xml:space="preserve">
</t>
    </r>
    <r>
      <rPr>
        <sz val="10"/>
        <rFont val="나눔고딕"/>
        <family val="3"/>
        <charset val="129"/>
      </rPr>
      <t xml:space="preserve">입학자
</t>
    </r>
    <r>
      <rPr>
        <sz val="10"/>
        <rFont val="Arial Narrow"/>
        <family val="2"/>
      </rPr>
      <t>Entrants</t>
    </r>
    <phoneticPr fontId="15" type="noConversion"/>
  </si>
  <si>
    <t>6. 특성화고등학교</t>
    <phoneticPr fontId="9" type="noConversion"/>
  </si>
  <si>
    <t>6. 특성화고등학교(속)</t>
    <phoneticPr fontId="9" type="noConversion"/>
  </si>
  <si>
    <t>6. 특성화고등학교(속)</t>
    <phoneticPr fontId="9" type="noConversion"/>
  </si>
  <si>
    <t>6. 특성화고등학교(속)</t>
    <phoneticPr fontId="9" type="noConversion"/>
  </si>
  <si>
    <t>-</t>
    <phoneticPr fontId="9" type="noConversion"/>
  </si>
  <si>
    <t>-</t>
    <phoneticPr fontId="9" type="noConversion"/>
  </si>
  <si>
    <r>
      <rPr>
        <sz val="10"/>
        <rFont val="나눔고딕"/>
        <family val="3"/>
        <charset val="129"/>
      </rPr>
      <t xml:space="preserve">학급수
</t>
    </r>
    <r>
      <rPr>
        <sz val="10"/>
        <rFont val="Arial Narrow"/>
        <family val="2"/>
      </rPr>
      <t>Number
of
Classrooms</t>
    </r>
    <phoneticPr fontId="9" type="noConversion"/>
  </si>
  <si>
    <r>
      <rPr>
        <sz val="10"/>
        <rFont val="나눔고딕"/>
        <family val="3"/>
        <charset val="129"/>
      </rPr>
      <t>주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간
</t>
    </r>
    <r>
      <rPr>
        <sz val="10"/>
        <rFont val="Arial Narrow"/>
        <family val="2"/>
      </rPr>
      <t>Day
time</t>
    </r>
    <phoneticPr fontId="9" type="noConversion"/>
  </si>
  <si>
    <r>
      <rPr>
        <sz val="10"/>
        <rFont val="나눔고딕"/>
        <family val="3"/>
        <charset val="129"/>
      </rPr>
      <t xml:space="preserve">사무직원수
</t>
    </r>
    <r>
      <rPr>
        <sz val="10"/>
        <rFont val="Arial Narrow"/>
        <family val="2"/>
      </rPr>
      <t>Clerical staffs</t>
    </r>
    <phoneticPr fontId="9" type="noConversion"/>
  </si>
  <si>
    <t>7. 자율고등학교(국·공립)</t>
    <phoneticPr fontId="9" type="noConversion"/>
  </si>
  <si>
    <t>7. 자율고등학교(국·공립)(속)</t>
    <phoneticPr fontId="9" type="noConversion"/>
  </si>
  <si>
    <r>
      <rPr>
        <sz val="10"/>
        <rFont val="나눔고딕"/>
        <family val="3"/>
        <charset val="129"/>
      </rPr>
      <t>학생수</t>
    </r>
    <r>
      <rPr>
        <sz val="10"/>
        <rFont val="Arial Narrow"/>
        <family val="2"/>
      </rPr>
      <t xml:space="preserve">  Students</t>
    </r>
    <phoneticPr fontId="9" type="noConversion"/>
  </si>
  <si>
    <r>
      <rPr>
        <sz val="10"/>
        <rFont val="나눔고딕"/>
        <family val="3"/>
        <charset val="129"/>
      </rPr>
      <t>교직원수</t>
    </r>
    <r>
      <rPr>
        <sz val="10"/>
        <rFont val="Arial Narrow"/>
        <family val="2"/>
      </rPr>
      <t xml:space="preserve">  </t>
    </r>
    <r>
      <rPr>
        <sz val="10"/>
        <rFont val="Arial Narrow"/>
        <family val="2"/>
      </rPr>
      <t>Teachers and Staffs</t>
    </r>
    <phoneticPr fontId="9" type="noConversion"/>
  </si>
  <si>
    <r>
      <rPr>
        <sz val="10"/>
        <rFont val="나눔고딕"/>
        <family val="3"/>
        <charset val="129"/>
      </rPr>
      <t>교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원</t>
    </r>
    <r>
      <rPr>
        <sz val="10"/>
        <rFont val="Arial Narrow"/>
        <family val="2"/>
      </rPr>
      <t xml:space="preserve">   Teachers</t>
    </r>
    <phoneticPr fontId="9" type="noConversion"/>
  </si>
  <si>
    <r>
      <rPr>
        <sz val="10"/>
        <rFont val="나눔고딕"/>
        <family val="3"/>
        <charset val="129"/>
      </rPr>
      <t>직원수</t>
    </r>
    <r>
      <rPr>
        <sz val="10"/>
        <rFont val="Arial Narrow"/>
        <family val="2"/>
      </rPr>
      <t xml:space="preserve">   Clerical staffs</t>
    </r>
    <phoneticPr fontId="9" type="noConversion"/>
  </si>
  <si>
    <r>
      <rPr>
        <sz val="10"/>
        <rFont val="나눔고딕"/>
        <family val="3"/>
        <charset val="129"/>
      </rPr>
      <t xml:space="preserve">계
</t>
    </r>
    <r>
      <rPr>
        <sz val="10"/>
        <rFont val="Arial Narrow"/>
        <family val="2"/>
      </rPr>
      <t>Total</t>
    </r>
    <phoneticPr fontId="9" type="noConversion"/>
  </si>
  <si>
    <r>
      <rPr>
        <sz val="10"/>
        <rFont val="나눔고딕"/>
        <family val="3"/>
        <charset val="129"/>
      </rPr>
      <t xml:space="preserve">여
</t>
    </r>
    <r>
      <rPr>
        <sz val="10"/>
        <rFont val="Arial Narrow"/>
        <family val="2"/>
      </rPr>
      <t>Female</t>
    </r>
    <phoneticPr fontId="9" type="noConversion"/>
  </si>
  <si>
    <r>
      <rPr>
        <sz val="10"/>
        <rFont val="나눔고딕"/>
        <family val="3"/>
        <charset val="129"/>
      </rPr>
      <t xml:space="preserve">계
</t>
    </r>
    <r>
      <rPr>
        <sz val="10"/>
        <rFont val="Arial Narrow"/>
        <family val="2"/>
      </rPr>
      <t>Total</t>
    </r>
    <phoneticPr fontId="9" type="noConversion"/>
  </si>
  <si>
    <t>특수학교
(목포인성학교)</t>
    <phoneticPr fontId="17" type="noConversion"/>
  </si>
  <si>
    <t>주 1)교지면적은 대지와 체육장의 합계임</t>
    <phoneticPr fontId="9" type="noConversion"/>
  </si>
  <si>
    <t xml:space="preserve">   2)교실수는 일반, 교과, 특별교실수의 합계임</t>
    <phoneticPr fontId="9" type="noConversion"/>
  </si>
  <si>
    <t>자료 : 전라남도교육청 「전남교육통계연보」</t>
    <phoneticPr fontId="9" type="noConversion"/>
  </si>
  <si>
    <t>자료 : 전라남도교육청 「전남교육통계연보」</t>
    <phoneticPr fontId="17" type="noConversion"/>
  </si>
  <si>
    <t xml:space="preserve">   2)교실수는 일반, 교과, 특별교실수의 합계임</t>
    <phoneticPr fontId="17" type="noConversion"/>
  </si>
  <si>
    <t>주 1)교지면적은 대지와 체육장의 합계임</t>
    <phoneticPr fontId="17" type="noConversion"/>
  </si>
  <si>
    <t>11. 기타학교</t>
    <phoneticPr fontId="17" type="noConversion"/>
  </si>
  <si>
    <t>11. 기타학교(속)</t>
    <phoneticPr fontId="17" type="noConversion"/>
  </si>
  <si>
    <r>
      <rPr>
        <sz val="10"/>
        <rFont val="나눔고딕"/>
        <family val="3"/>
        <charset val="129"/>
      </rPr>
      <t>연</t>
    </r>
    <r>
      <rPr>
        <sz val="10"/>
        <rFont val="Arial Narrow"/>
        <family val="2"/>
      </rPr>
      <t xml:space="preserve">   </t>
    </r>
    <r>
      <rPr>
        <sz val="10"/>
        <rFont val="나눔고딕"/>
        <family val="3"/>
        <charset val="129"/>
      </rPr>
      <t xml:space="preserve">별
학교별
</t>
    </r>
    <r>
      <rPr>
        <sz val="10"/>
        <rFont val="Arial Narrow"/>
        <family val="2"/>
      </rPr>
      <t>Year &amp;
Schools</t>
    </r>
    <phoneticPr fontId="17" type="noConversion"/>
  </si>
  <si>
    <r>
      <rPr>
        <sz val="10"/>
        <rFont val="나눔고딕"/>
        <family val="3"/>
        <charset val="129"/>
      </rPr>
      <t xml:space="preserve">학교수
</t>
    </r>
    <r>
      <rPr>
        <sz val="10"/>
        <rFont val="Arial Narrow"/>
        <family val="2"/>
      </rPr>
      <t>Schools</t>
    </r>
    <phoneticPr fontId="17" type="noConversion"/>
  </si>
  <si>
    <r>
      <rPr>
        <sz val="10"/>
        <rFont val="나눔고딕"/>
        <family val="3"/>
        <charset val="129"/>
      </rPr>
      <t xml:space="preserve">학급수
</t>
    </r>
    <r>
      <rPr>
        <sz val="10"/>
        <rFont val="Arial Narrow"/>
        <family val="2"/>
      </rPr>
      <t>Classes</t>
    </r>
    <phoneticPr fontId="17" type="noConversion"/>
  </si>
  <si>
    <r>
      <rPr>
        <sz val="10"/>
        <rFont val="나눔고딕"/>
        <family val="3"/>
        <charset val="129"/>
      </rPr>
      <t>학생수</t>
    </r>
    <r>
      <rPr>
        <sz val="10"/>
        <rFont val="Arial Narrow"/>
        <family val="2"/>
      </rPr>
      <t xml:space="preserve">  Students</t>
    </r>
    <phoneticPr fontId="9" type="noConversion"/>
  </si>
  <si>
    <r>
      <rPr>
        <sz val="10"/>
        <rFont val="나눔고딕"/>
        <family val="3"/>
        <charset val="129"/>
      </rPr>
      <t xml:space="preserve">졸업후현황
</t>
    </r>
    <r>
      <rPr>
        <sz val="10"/>
        <rFont val="Arial Narrow"/>
        <family val="2"/>
      </rPr>
      <t>The situation after Graduating</t>
    </r>
    <phoneticPr fontId="9" type="noConversion"/>
  </si>
  <si>
    <r>
      <rPr>
        <sz val="10"/>
        <rFont val="나눔고딕"/>
        <family val="3"/>
        <charset val="129"/>
      </rPr>
      <t>교지면적</t>
    </r>
    <r>
      <rPr>
        <vertAlign val="superscript"/>
        <sz val="10"/>
        <rFont val="Arial Narrow"/>
        <family val="2"/>
      </rPr>
      <t xml:space="preserve">1)
</t>
    </r>
    <r>
      <rPr>
        <sz val="10"/>
        <rFont val="Arial Narrow"/>
        <family val="2"/>
      </rPr>
      <t>School site</t>
    </r>
    <phoneticPr fontId="15" type="noConversion"/>
  </si>
  <si>
    <r>
      <rPr>
        <sz val="10"/>
        <rFont val="나눔고딕"/>
        <family val="3"/>
        <charset val="129"/>
      </rPr>
      <t xml:space="preserve">남
</t>
    </r>
    <r>
      <rPr>
        <sz val="10"/>
        <rFont val="Arial Narrow"/>
        <family val="2"/>
      </rPr>
      <t>Male</t>
    </r>
    <phoneticPr fontId="9" type="noConversion"/>
  </si>
  <si>
    <r>
      <rPr>
        <sz val="10"/>
        <rFont val="나눔고딕"/>
        <family val="3"/>
        <charset val="129"/>
      </rPr>
      <t>연</t>
    </r>
    <r>
      <rPr>
        <sz val="10"/>
        <rFont val="Arial Narrow"/>
        <family val="2"/>
      </rPr>
      <t xml:space="preserve">   </t>
    </r>
    <r>
      <rPr>
        <sz val="10"/>
        <rFont val="나눔고딕"/>
        <family val="3"/>
        <charset val="129"/>
      </rPr>
      <t xml:space="preserve">별
학교별
</t>
    </r>
    <r>
      <rPr>
        <sz val="10"/>
        <rFont val="Arial Narrow"/>
        <family val="2"/>
      </rPr>
      <t>Year &amp;
Schools</t>
    </r>
    <phoneticPr fontId="17" type="noConversion"/>
  </si>
  <si>
    <r>
      <rPr>
        <sz val="10"/>
        <rFont val="나눔고딕"/>
        <family val="3"/>
        <charset val="129"/>
      </rPr>
      <t>교원수</t>
    </r>
    <r>
      <rPr>
        <sz val="10"/>
        <rFont val="Arial Narrow"/>
        <family val="2"/>
      </rPr>
      <t xml:space="preserve">  Teachers</t>
    </r>
    <phoneticPr fontId="9" type="noConversion"/>
  </si>
  <si>
    <r>
      <rPr>
        <sz val="10"/>
        <rFont val="나눔고딕"/>
        <family val="3"/>
        <charset val="129"/>
      </rPr>
      <t xml:space="preserve">입학상황
</t>
    </r>
    <r>
      <rPr>
        <sz val="10"/>
        <rFont val="Arial Narrow"/>
        <family val="2"/>
      </rPr>
      <t>Admission of 
Freshmen</t>
    </r>
    <phoneticPr fontId="15" type="noConversion"/>
  </si>
  <si>
    <r>
      <rPr>
        <sz val="10"/>
        <rFont val="나눔고딕"/>
        <family val="3"/>
        <charset val="129"/>
      </rPr>
      <t xml:space="preserve">건물면적
</t>
    </r>
    <r>
      <rPr>
        <sz val="10"/>
        <rFont val="Arial Narrow"/>
        <family val="2"/>
      </rPr>
      <t>Building area</t>
    </r>
    <phoneticPr fontId="15" type="noConversion"/>
  </si>
  <si>
    <r>
      <rPr>
        <sz val="10"/>
        <rFont val="나눔고딕"/>
        <family val="3"/>
        <charset val="129"/>
      </rPr>
      <t xml:space="preserve">남
</t>
    </r>
    <r>
      <rPr>
        <sz val="10"/>
        <rFont val="Arial Narrow"/>
        <family val="2"/>
      </rPr>
      <t>Male</t>
    </r>
    <phoneticPr fontId="9" type="noConversion"/>
  </si>
  <si>
    <t>12. 적령아동취학</t>
    <phoneticPr fontId="17" type="noConversion"/>
  </si>
  <si>
    <r>
      <rPr>
        <sz val="10"/>
        <rFont val="나눔고딕"/>
        <family val="3"/>
        <charset val="129"/>
      </rPr>
      <t>연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 xml:space="preserve">별
</t>
    </r>
    <r>
      <rPr>
        <sz val="10"/>
        <rFont val="Arial Narrow"/>
        <family val="2"/>
      </rPr>
      <t>Year</t>
    </r>
    <phoneticPr fontId="17" type="noConversion"/>
  </si>
  <si>
    <r>
      <rPr>
        <sz val="10"/>
        <rFont val="나눔고딕"/>
        <family val="3"/>
        <charset val="129"/>
      </rPr>
      <t>유예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및</t>
    </r>
    <r>
      <rPr>
        <sz val="10"/>
        <rFont val="Arial Narrow"/>
        <family val="2"/>
      </rPr>
      <t xml:space="preserve"> 
</t>
    </r>
    <r>
      <rPr>
        <sz val="10"/>
        <rFont val="나눔고딕"/>
        <family val="3"/>
        <charset val="129"/>
      </rPr>
      <t xml:space="preserve">과령아
</t>
    </r>
    <r>
      <rPr>
        <sz val="10"/>
        <rFont val="Arial Narrow"/>
        <family val="2"/>
      </rPr>
      <t>Overage
-children</t>
    </r>
    <phoneticPr fontId="17" type="noConversion"/>
  </si>
  <si>
    <r>
      <rPr>
        <sz val="10"/>
        <rFont val="나눔고딕"/>
        <family val="3"/>
        <charset val="129"/>
      </rPr>
      <t xml:space="preserve">적령아동
</t>
    </r>
    <r>
      <rPr>
        <sz val="10"/>
        <rFont val="Arial Narrow"/>
        <family val="2"/>
      </rPr>
      <t>Children at the
right age</t>
    </r>
    <phoneticPr fontId="9" type="noConversion"/>
  </si>
  <si>
    <r>
      <rPr>
        <sz val="10"/>
        <rFont val="나눔고딕"/>
        <family val="3"/>
        <charset val="129"/>
      </rPr>
      <t xml:space="preserve">조기
입학자
</t>
    </r>
    <r>
      <rPr>
        <sz val="10"/>
        <rFont val="Arial Narrow"/>
        <family val="2"/>
      </rPr>
      <t>Children under the schooling
age</t>
    </r>
    <phoneticPr fontId="17" type="noConversion"/>
  </si>
  <si>
    <r>
      <rPr>
        <sz val="10"/>
        <rFont val="나눔고딕"/>
        <family val="3"/>
        <charset val="129"/>
      </rPr>
      <t>기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타
</t>
    </r>
    <r>
      <rPr>
        <sz val="10"/>
        <rFont val="Arial Narrow"/>
        <family val="2"/>
      </rPr>
      <t>Other</t>
    </r>
    <phoneticPr fontId="17" type="noConversion"/>
  </si>
  <si>
    <r>
      <rPr>
        <sz val="10"/>
        <rFont val="나눔고딕"/>
        <family val="3"/>
        <charset val="129"/>
      </rPr>
      <t xml:space="preserve">조기입학
신청자
</t>
    </r>
    <r>
      <rPr>
        <sz val="10"/>
        <rFont val="Arial Narrow"/>
        <family val="2"/>
      </rPr>
      <t>Applicant for Earlier Entrant</t>
    </r>
    <phoneticPr fontId="17" type="noConversion"/>
  </si>
  <si>
    <r>
      <rPr>
        <sz val="10"/>
        <rFont val="나눔고딕"/>
        <family val="3"/>
        <charset val="129"/>
      </rPr>
      <t xml:space="preserve">계
</t>
    </r>
    <r>
      <rPr>
        <sz val="10"/>
        <rFont val="Arial Narrow"/>
        <family val="2"/>
      </rPr>
      <t>Total</t>
    </r>
    <phoneticPr fontId="17" type="noConversion"/>
  </si>
  <si>
    <r>
      <rPr>
        <sz val="10"/>
        <rFont val="나눔고딕"/>
        <family val="3"/>
        <charset val="129"/>
      </rPr>
      <t>유예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및</t>
    </r>
    <r>
      <rPr>
        <sz val="10"/>
        <rFont val="Arial Narrow"/>
        <family val="2"/>
      </rPr>
      <t xml:space="preserve"> 
</t>
    </r>
    <r>
      <rPr>
        <sz val="10"/>
        <rFont val="나눔고딕"/>
        <family val="3"/>
        <charset val="129"/>
      </rPr>
      <t xml:space="preserve">과령아
</t>
    </r>
    <r>
      <rPr>
        <sz val="10"/>
        <rFont val="Arial Narrow"/>
        <family val="2"/>
      </rPr>
      <t>Overage
-children</t>
    </r>
    <phoneticPr fontId="17" type="noConversion"/>
  </si>
  <si>
    <r>
      <rPr>
        <sz val="10"/>
        <rFont val="나눔고딕"/>
        <family val="3"/>
        <charset val="129"/>
      </rPr>
      <t>취</t>
    </r>
    <r>
      <rPr>
        <sz val="10"/>
        <rFont val="나눔고딕"/>
        <family val="3"/>
        <charset val="129"/>
      </rPr>
      <t>학</t>
    </r>
    <r>
      <rPr>
        <sz val="10"/>
        <rFont val="나눔고딕"/>
        <family val="3"/>
        <charset val="129"/>
      </rPr>
      <t>대</t>
    </r>
    <r>
      <rPr>
        <sz val="10"/>
        <rFont val="나눔고딕"/>
        <family val="3"/>
        <charset val="129"/>
      </rPr>
      <t>상</t>
    </r>
    <r>
      <rPr>
        <sz val="10"/>
        <rFont val="나눔고딕"/>
        <family val="3"/>
        <charset val="129"/>
      </rPr>
      <t>자</t>
    </r>
    <r>
      <rPr>
        <sz val="10"/>
        <rFont val="Arial Narrow"/>
        <family val="2"/>
      </rPr>
      <t xml:space="preserve">  Target children</t>
    </r>
    <phoneticPr fontId="9" type="noConversion"/>
  </si>
  <si>
    <r>
      <rPr>
        <sz val="10"/>
        <rFont val="나눔고딕"/>
        <family val="3"/>
        <charset val="129"/>
      </rPr>
      <t>취</t>
    </r>
    <r>
      <rPr>
        <sz val="10"/>
        <rFont val="나눔고딕"/>
        <family val="3"/>
        <charset val="129"/>
      </rPr>
      <t>학</t>
    </r>
    <r>
      <rPr>
        <sz val="10"/>
        <rFont val="나눔고딕"/>
        <family val="3"/>
        <charset val="129"/>
      </rPr>
      <t>자</t>
    </r>
    <r>
      <rPr>
        <sz val="10"/>
        <rFont val="Arial Narrow"/>
        <family val="2"/>
      </rPr>
      <t xml:space="preserve">  </t>
    </r>
    <r>
      <rPr>
        <sz val="10"/>
        <rFont val="Arial Narrow"/>
        <family val="2"/>
      </rPr>
      <t>Enrollments of children</t>
    </r>
    <phoneticPr fontId="17" type="noConversion"/>
  </si>
  <si>
    <r>
      <rPr>
        <sz val="10"/>
        <rFont val="나눔고딕"/>
        <family val="3"/>
        <charset val="129"/>
      </rPr>
      <t>적</t>
    </r>
    <r>
      <rPr>
        <sz val="10"/>
        <rFont val="나눔고딕"/>
        <family val="3"/>
        <charset val="129"/>
      </rPr>
      <t>령</t>
    </r>
    <r>
      <rPr>
        <sz val="10"/>
        <rFont val="나눔고딕"/>
        <family val="3"/>
        <charset val="129"/>
      </rPr>
      <t>아</t>
    </r>
    <r>
      <rPr>
        <sz val="10"/>
        <rFont val="나눔고딕"/>
        <family val="3"/>
        <charset val="129"/>
      </rPr>
      <t xml:space="preserve">동
</t>
    </r>
    <r>
      <rPr>
        <sz val="10"/>
        <rFont val="Arial Narrow"/>
        <family val="2"/>
      </rPr>
      <t>Children of Schooling Age</t>
    </r>
    <phoneticPr fontId="9" type="noConversion"/>
  </si>
  <si>
    <t xml:space="preserve">주) 2009년부터 조사 개시   </t>
    <phoneticPr fontId="17" type="noConversion"/>
  </si>
  <si>
    <r>
      <rPr>
        <sz val="10"/>
        <rFont val="나눔고딕"/>
        <family val="3"/>
        <charset val="129"/>
      </rPr>
      <t xml:space="preserve">종합
</t>
    </r>
    <r>
      <rPr>
        <sz val="10"/>
        <rFont val="Arial Narrow"/>
        <family val="2"/>
      </rPr>
      <t xml:space="preserve"> Synthesis</t>
    </r>
    <phoneticPr fontId="9" type="noConversion"/>
  </si>
  <si>
    <r>
      <rPr>
        <sz val="10"/>
        <rFont val="나눔고딕"/>
        <family val="3"/>
        <charset val="129"/>
      </rPr>
      <t>학교교과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교습학원</t>
    </r>
    <r>
      <rPr>
        <sz val="10"/>
        <rFont val="Arial Narrow"/>
        <family val="2"/>
      </rPr>
      <t xml:space="preserve"> 
School Curriculum Education and Training Institute</t>
    </r>
    <phoneticPr fontId="48" type="noConversion"/>
  </si>
  <si>
    <r>
      <rPr>
        <sz val="10"/>
        <rFont val="나눔고딕"/>
        <family val="3"/>
        <charset val="129"/>
      </rPr>
      <t>평생직업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교육학원</t>
    </r>
    <r>
      <rPr>
        <sz val="10"/>
        <rFont val="Arial Narrow"/>
        <family val="2"/>
      </rPr>
      <t xml:space="preserve"> 
Vocational Education and Training Institute</t>
    </r>
    <phoneticPr fontId="48" type="noConversion"/>
  </si>
  <si>
    <r>
      <rPr>
        <sz val="10"/>
        <rFont val="나눔고딕"/>
        <family val="3"/>
        <charset val="129"/>
      </rPr>
      <t>입시검정
및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보습
</t>
    </r>
    <r>
      <rPr>
        <sz val="10"/>
        <rFont val="Arial Narrow"/>
        <family val="2"/>
      </rPr>
      <t xml:space="preserve">Entrance Exam Certification </t>
    </r>
    <r>
      <rPr>
        <sz val="10"/>
        <rFont val="나눔고딕"/>
        <family val="3"/>
        <charset val="129"/>
      </rPr>
      <t>＆</t>
    </r>
    <r>
      <rPr>
        <sz val="10"/>
        <rFont val="Arial Narrow"/>
        <family val="2"/>
      </rPr>
      <t>Supplementary Courses</t>
    </r>
    <phoneticPr fontId="48" type="noConversion"/>
  </si>
  <si>
    <r>
      <rPr>
        <sz val="10"/>
        <rFont val="나눔고딕"/>
        <family val="3"/>
        <charset val="129"/>
      </rPr>
      <t xml:space="preserve">국제화
</t>
    </r>
    <r>
      <rPr>
        <sz val="10"/>
        <rFont val="Arial Narrow"/>
        <family val="2"/>
      </rPr>
      <t>International Practical Affairs</t>
    </r>
    <phoneticPr fontId="48" type="noConversion"/>
  </si>
  <si>
    <r>
      <rPr>
        <sz val="10"/>
        <rFont val="나눔고딕"/>
        <family val="3"/>
        <charset val="129"/>
      </rPr>
      <t xml:space="preserve">예능
</t>
    </r>
    <r>
      <rPr>
        <sz val="10"/>
        <rFont val="Arial Narrow"/>
        <family val="2"/>
      </rPr>
      <t>Arts</t>
    </r>
    <phoneticPr fontId="48" type="noConversion"/>
  </si>
  <si>
    <r>
      <rPr>
        <sz val="10"/>
        <rFont val="나눔고딕"/>
        <family val="3"/>
        <charset val="129"/>
      </rPr>
      <t xml:space="preserve">특수
교육
</t>
    </r>
    <r>
      <rPr>
        <sz val="10"/>
        <rFont val="Arial Narrow"/>
        <family val="2"/>
      </rPr>
      <t>Special Education</t>
    </r>
    <phoneticPr fontId="48" type="noConversion"/>
  </si>
  <si>
    <r>
      <rPr>
        <sz val="10"/>
        <rFont val="나눔고딕"/>
        <family val="3"/>
        <charset val="129"/>
      </rPr>
      <t xml:space="preserve">기타
</t>
    </r>
    <r>
      <rPr>
        <sz val="10"/>
        <rFont val="Arial Narrow"/>
        <family val="2"/>
      </rPr>
      <t>Others</t>
    </r>
    <phoneticPr fontId="48" type="noConversion"/>
  </si>
  <si>
    <r>
      <rPr>
        <sz val="10"/>
        <rFont val="나눔고딕"/>
        <family val="3"/>
        <charset val="129"/>
      </rPr>
      <t xml:space="preserve">직업
기술
</t>
    </r>
    <r>
      <rPr>
        <sz val="10"/>
        <rFont val="Arial Narrow"/>
        <family val="2"/>
      </rPr>
      <t>International Practical Affairs</t>
    </r>
    <phoneticPr fontId="48" type="noConversion"/>
  </si>
  <si>
    <r>
      <rPr>
        <sz val="10"/>
        <rFont val="나눔고딕"/>
        <family val="3"/>
        <charset val="129"/>
      </rPr>
      <t xml:space="preserve">국제
</t>
    </r>
    <r>
      <rPr>
        <sz val="10"/>
        <rFont val="Arial Narrow"/>
        <family val="2"/>
      </rPr>
      <t>Interna
tional</t>
    </r>
    <phoneticPr fontId="48" type="noConversion"/>
  </si>
  <si>
    <r>
      <rPr>
        <sz val="10"/>
        <rFont val="나눔고딕"/>
        <family val="3"/>
        <charset val="129"/>
      </rPr>
      <t xml:space="preserve">인문
사회
</t>
    </r>
    <r>
      <rPr>
        <sz val="10"/>
        <rFont val="Arial Narrow"/>
        <family val="2"/>
      </rPr>
      <t>Liberal arts &amp; social sciences</t>
    </r>
    <phoneticPr fontId="48" type="noConversion"/>
  </si>
  <si>
    <r>
      <rPr>
        <sz val="10"/>
        <rFont val="나눔고딕"/>
        <family val="3"/>
        <charset val="129"/>
      </rPr>
      <t xml:space="preserve">기예
</t>
    </r>
    <r>
      <rPr>
        <sz val="10"/>
        <rFont val="Arial Narrow"/>
        <family val="2"/>
      </rPr>
      <t>Crafts</t>
    </r>
    <phoneticPr fontId="48" type="noConversion"/>
  </si>
  <si>
    <r>
      <rPr>
        <sz val="10"/>
        <rFont val="나눔고딕"/>
        <family val="3"/>
        <charset val="129"/>
      </rPr>
      <t xml:space="preserve">종합
</t>
    </r>
    <r>
      <rPr>
        <sz val="10"/>
        <rFont val="Arial Narrow"/>
        <family val="2"/>
      </rPr>
      <t>Synthesis</t>
    </r>
    <phoneticPr fontId="9" type="noConversion"/>
  </si>
  <si>
    <r>
      <rPr>
        <sz val="10"/>
        <rFont val="나눔고딕"/>
        <family val="3"/>
        <charset val="129"/>
      </rPr>
      <t>연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별
</t>
    </r>
    <r>
      <rPr>
        <sz val="10"/>
        <rFont val="Arial Narrow"/>
        <family val="2"/>
      </rPr>
      <t>Year</t>
    </r>
    <phoneticPr fontId="17" type="noConversion"/>
  </si>
  <si>
    <r>
      <rPr>
        <sz val="10"/>
        <rFont val="나눔고딕"/>
        <family val="3"/>
        <charset val="129"/>
      </rPr>
      <t>연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별
</t>
    </r>
    <r>
      <rPr>
        <sz val="10"/>
        <rFont val="Arial Narrow"/>
        <family val="2"/>
      </rPr>
      <t>Year</t>
    </r>
    <phoneticPr fontId="9" type="noConversion"/>
  </si>
  <si>
    <r>
      <rPr>
        <sz val="10"/>
        <rFont val="나눔고딕"/>
        <family val="3"/>
        <charset val="129"/>
      </rPr>
      <t xml:space="preserve">교수학습공간
</t>
    </r>
    <r>
      <rPr>
        <sz val="10"/>
        <rFont val="Arial Narrow"/>
        <family val="2"/>
      </rPr>
      <t>Classrooms</t>
    </r>
    <phoneticPr fontId="48" type="noConversion"/>
  </si>
  <si>
    <r>
      <rPr>
        <sz val="10"/>
        <rFont val="나눔고딕"/>
        <family val="3"/>
        <charset val="129"/>
      </rPr>
      <t>일시수용능력인원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
T.O</t>
    </r>
    <phoneticPr fontId="48" type="noConversion"/>
  </si>
  <si>
    <r>
      <rPr>
        <sz val="10"/>
        <rFont val="나눔고딕"/>
        <family val="3"/>
        <charset val="129"/>
      </rPr>
      <t>사</t>
    </r>
    <r>
      <rPr>
        <sz val="10"/>
        <rFont val="나눔고딕"/>
        <family val="3"/>
        <charset val="129"/>
      </rPr>
      <t>설</t>
    </r>
    <r>
      <rPr>
        <sz val="10"/>
        <rFont val="나눔고딕"/>
        <family val="3"/>
        <charset val="129"/>
      </rPr>
      <t>학</t>
    </r>
    <r>
      <rPr>
        <sz val="10"/>
        <rFont val="나눔고딕"/>
        <family val="3"/>
        <charset val="129"/>
      </rPr>
      <t>원</t>
    </r>
    <r>
      <rPr>
        <sz val="10"/>
        <rFont val="Arial Narrow"/>
        <family val="2"/>
      </rPr>
      <t>   Private Institute</t>
    </r>
    <phoneticPr fontId="9" type="noConversion"/>
  </si>
  <si>
    <r>
      <rPr>
        <sz val="10"/>
        <rFont val="나눔고딕"/>
        <family val="3"/>
        <charset val="129"/>
      </rPr>
      <t>학</t>
    </r>
    <r>
      <rPr>
        <sz val="10"/>
        <rFont val="나눔고딕"/>
        <family val="3"/>
        <charset val="129"/>
      </rPr>
      <t>원</t>
    </r>
    <r>
      <rPr>
        <sz val="10"/>
        <rFont val="나눔고딕"/>
        <family val="3"/>
        <charset val="129"/>
      </rPr>
      <t>수</t>
    </r>
    <r>
      <rPr>
        <sz val="10"/>
        <rFont val="Arial Narrow"/>
        <family val="2"/>
      </rPr>
      <t xml:space="preserve">  Number of institutions</t>
    </r>
    <phoneticPr fontId="48" type="noConversion"/>
  </si>
  <si>
    <t>일반계고등학교        (국    공    립)</t>
    <phoneticPr fontId="9" type="noConversion"/>
  </si>
  <si>
    <t>일반계고등학교
(사           립)</t>
    <phoneticPr fontId="9" type="noConversion"/>
  </si>
  <si>
    <t>특성화고등학교        (국    공    립)</t>
    <phoneticPr fontId="9" type="noConversion"/>
  </si>
  <si>
    <t>특성화고등학교
(사          립)</t>
    <phoneticPr fontId="9" type="noConversion"/>
  </si>
  <si>
    <t>자율고등학교        
(국    공    립)</t>
    <phoneticPr fontId="23" type="noConversion"/>
  </si>
  <si>
    <t>자율고등학교           (국    공    립)</t>
    <phoneticPr fontId="23" type="noConversion"/>
  </si>
  <si>
    <t>특성화고등학교
(사          립)</t>
    <phoneticPr fontId="9" type="noConversion"/>
  </si>
  <si>
    <t>특성화고등학교           (국    공    립)</t>
    <phoneticPr fontId="9" type="noConversion"/>
  </si>
  <si>
    <t>일반계고등학교
(사          립)</t>
    <phoneticPr fontId="9" type="noConversion"/>
  </si>
  <si>
    <t>일반계고등학교           (국    공    립)</t>
    <phoneticPr fontId="9" type="noConversion"/>
  </si>
  <si>
    <t>-</t>
    <phoneticPr fontId="9" type="noConversion"/>
  </si>
  <si>
    <r>
      <rPr>
        <sz val="10"/>
        <rFont val="나눔고딕"/>
        <family val="3"/>
        <charset val="129"/>
      </rPr>
      <t>취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학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률
</t>
    </r>
    <r>
      <rPr>
        <sz val="10"/>
        <rFont val="Arial Narrow"/>
        <family val="2"/>
      </rPr>
      <t>Percentage
of
enrollment</t>
    </r>
    <phoneticPr fontId="9" type="noConversion"/>
  </si>
  <si>
    <t>목 상 고</t>
    <phoneticPr fontId="15" type="noConversion"/>
  </si>
  <si>
    <t>목 상 고</t>
    <phoneticPr fontId="9" type="noConversion"/>
  </si>
  <si>
    <t>-</t>
    <phoneticPr fontId="9" type="noConversion"/>
  </si>
  <si>
    <t>-</t>
    <phoneticPr fontId="9" type="noConversion"/>
  </si>
  <si>
    <t>-</t>
    <phoneticPr fontId="9" type="noConversion"/>
  </si>
  <si>
    <t>-</t>
    <phoneticPr fontId="9" type="noConversion"/>
  </si>
  <si>
    <t>-</t>
    <phoneticPr fontId="9" type="noConversion"/>
  </si>
  <si>
    <t>-</t>
    <phoneticPr fontId="9" type="noConversion"/>
  </si>
  <si>
    <t>-</t>
    <phoneticPr fontId="9" type="noConversion"/>
  </si>
  <si>
    <t>8. 전문대학</t>
    <phoneticPr fontId="17" type="noConversion"/>
  </si>
  <si>
    <t>8. 전문대학(속)</t>
    <phoneticPr fontId="17" type="noConversion"/>
  </si>
  <si>
    <t>Junior Colleges</t>
    <phoneticPr fontId="17" type="noConversion"/>
  </si>
  <si>
    <t>Junior Colleges (Cont'd)</t>
    <phoneticPr fontId="17" type="noConversion"/>
  </si>
  <si>
    <t>Unit : Number, Person, ㎡</t>
    <phoneticPr fontId="17" type="noConversion"/>
  </si>
  <si>
    <r>
      <rPr>
        <sz val="10"/>
        <rFont val="나눔고딕"/>
        <family val="3"/>
        <charset val="129"/>
      </rPr>
      <t xml:space="preserve">학과수
</t>
    </r>
    <r>
      <rPr>
        <sz val="10"/>
        <rFont val="Arial Narrow"/>
        <family val="2"/>
      </rPr>
      <t>Number of
depart-ments</t>
    </r>
    <phoneticPr fontId="9" type="noConversion"/>
  </si>
  <si>
    <r>
      <t xml:space="preserve"> </t>
    </r>
    <r>
      <rPr>
        <sz val="10"/>
        <rFont val="나눔고딕"/>
        <family val="3"/>
        <charset val="129"/>
      </rPr>
      <t>졸업후현황</t>
    </r>
    <r>
      <rPr>
        <sz val="10"/>
        <rFont val="Arial Narrow"/>
        <family val="2"/>
      </rPr>
      <t xml:space="preserve"> 
The situation after Graduating</t>
    </r>
    <phoneticPr fontId="17" type="noConversion"/>
  </si>
  <si>
    <r>
      <rPr>
        <sz val="10"/>
        <rFont val="나눔고딕"/>
        <family val="3"/>
        <charset val="129"/>
      </rPr>
      <t xml:space="preserve">입학상황
</t>
    </r>
    <r>
      <rPr>
        <sz val="10"/>
        <rFont val="Arial Narrow"/>
        <family val="2"/>
      </rPr>
      <t>Admission of Freshmen</t>
    </r>
    <phoneticPr fontId="15" type="noConversion"/>
  </si>
  <si>
    <r>
      <rPr>
        <sz val="10"/>
        <rFont val="나눔고딕"/>
        <family val="3"/>
        <charset val="129"/>
      </rPr>
      <t xml:space="preserve">남
</t>
    </r>
    <r>
      <rPr>
        <sz val="10"/>
        <rFont val="Arial Narrow"/>
        <family val="2"/>
      </rPr>
      <t>Male</t>
    </r>
    <phoneticPr fontId="15" type="noConversion"/>
  </si>
  <si>
    <r>
      <rPr>
        <sz val="10"/>
        <rFont val="나눔고딕"/>
        <family val="3"/>
        <charset val="129"/>
      </rPr>
      <t xml:space="preserve">졸업자
</t>
    </r>
    <r>
      <rPr>
        <sz val="10"/>
        <rFont val="Arial Narrow"/>
        <family val="2"/>
      </rPr>
      <t>Graduates</t>
    </r>
    <phoneticPr fontId="15" type="noConversion"/>
  </si>
  <si>
    <r>
      <rPr>
        <sz val="10"/>
        <rFont val="나눔고딕"/>
        <family val="3"/>
        <charset val="129"/>
      </rPr>
      <t xml:space="preserve">진학자수
</t>
    </r>
    <r>
      <rPr>
        <sz val="10"/>
        <rFont val="Arial Narrow"/>
        <family val="2"/>
      </rPr>
      <t>Advancement into Higher Schooling</t>
    </r>
    <phoneticPr fontId="15" type="noConversion"/>
  </si>
  <si>
    <r>
      <rPr>
        <sz val="10"/>
        <rFont val="나눔고딕"/>
        <family val="3"/>
        <charset val="129"/>
      </rPr>
      <t xml:space="preserve">취업자수
</t>
    </r>
    <r>
      <rPr>
        <sz val="10"/>
        <rFont val="Arial Narrow"/>
        <family val="2"/>
      </rPr>
      <t>Employed</t>
    </r>
    <phoneticPr fontId="17" type="noConversion"/>
  </si>
  <si>
    <r>
      <rPr>
        <sz val="10"/>
        <rFont val="나눔고딕"/>
        <family val="3"/>
        <charset val="129"/>
      </rPr>
      <t xml:space="preserve">입대자수
</t>
    </r>
    <r>
      <rPr>
        <sz val="10"/>
        <rFont val="Arial Narrow"/>
        <family val="2"/>
      </rPr>
      <t>Military
served</t>
    </r>
    <phoneticPr fontId="17" type="noConversion"/>
  </si>
  <si>
    <r>
      <rPr>
        <sz val="10"/>
        <rFont val="나눔고딕"/>
        <family val="3"/>
        <charset val="129"/>
      </rPr>
      <t xml:space="preserve">지원자수
</t>
    </r>
    <r>
      <rPr>
        <sz val="10"/>
        <rFont val="Arial Narrow"/>
        <family val="2"/>
      </rPr>
      <t>Applicants</t>
    </r>
    <phoneticPr fontId="9" type="noConversion"/>
  </si>
  <si>
    <t>목포
과학대학</t>
    <phoneticPr fontId="24" type="noConversion"/>
  </si>
  <si>
    <t>주) 교원수는 전임교원, 교육기본시설면적은 교사(校舍)시설</t>
    <phoneticPr fontId="15" type="noConversion"/>
  </si>
  <si>
    <t xml:space="preserve">    2021년 '한국폴리텍V대학 목포캠퍼스'에서 '한국폴리텍 전남캠퍼스'로 교명변경으로 `22년부터 제외함</t>
    <phoneticPr fontId="9" type="noConversion"/>
  </si>
  <si>
    <t>자료 : 교육부「대학알리미」</t>
    <phoneticPr fontId="15" type="noConversion"/>
  </si>
  <si>
    <t>자료 : 교육부「대학알리미」, 한국교육개발원「취업통계연보」</t>
    <phoneticPr fontId="9" type="noConversion"/>
  </si>
  <si>
    <t xml:space="preserve">     목포대학교 교원 수 : 총장 제외 인원임</t>
    <phoneticPr fontId="9" type="noConversion"/>
  </si>
  <si>
    <t xml:space="preserve">     건물은 보통 및 특별교실, 관리실, 기타의 합계</t>
    <phoneticPr fontId="9" type="noConversion"/>
  </si>
  <si>
    <t>주) 교지는 대지와 체육장의 합계</t>
    <phoneticPr fontId="9" type="noConversion"/>
  </si>
  <si>
    <t>목포
가톨릭대학교</t>
    <phoneticPr fontId="17" type="noConversion"/>
  </si>
  <si>
    <t>목포
해양대학교</t>
    <phoneticPr fontId="17" type="noConversion"/>
  </si>
  <si>
    <t>목 포
대 학 교</t>
    <phoneticPr fontId="17" type="noConversion"/>
  </si>
  <si>
    <t>목포
대 학 교</t>
    <phoneticPr fontId="17" type="noConversion"/>
  </si>
  <si>
    <r>
      <rPr>
        <sz val="10"/>
        <rFont val="나눔고딕"/>
        <family val="3"/>
        <charset val="129"/>
      </rPr>
      <t xml:space="preserve">입학자수
</t>
    </r>
    <r>
      <rPr>
        <sz val="10"/>
        <rFont val="Arial Narrow"/>
        <family val="2"/>
      </rPr>
      <t>Entrants</t>
    </r>
    <phoneticPr fontId="17" type="noConversion"/>
  </si>
  <si>
    <r>
      <rPr>
        <sz val="10"/>
        <rFont val="나눔고딕"/>
        <family val="3"/>
        <charset val="129"/>
      </rPr>
      <t xml:space="preserve">진학자
</t>
    </r>
    <r>
      <rPr>
        <sz val="10"/>
        <rFont val="Arial Narrow"/>
        <family val="2"/>
      </rPr>
      <t>Entrants to
higher school</t>
    </r>
    <phoneticPr fontId="17" type="noConversion"/>
  </si>
  <si>
    <r>
      <rPr>
        <sz val="10"/>
        <rFont val="나눔고딕"/>
        <family val="3"/>
        <charset val="129"/>
      </rPr>
      <t xml:space="preserve">졸업자
</t>
    </r>
    <r>
      <rPr>
        <sz val="10"/>
        <rFont val="Arial Narrow"/>
        <family val="2"/>
      </rPr>
      <t>Graduates</t>
    </r>
    <phoneticPr fontId="17" type="noConversion"/>
  </si>
  <si>
    <r>
      <rPr>
        <sz val="10"/>
        <rFont val="나눔고딕"/>
        <family val="3"/>
        <charset val="129"/>
      </rPr>
      <t>연</t>
    </r>
    <r>
      <rPr>
        <sz val="10"/>
        <rFont val="나눔고딕"/>
        <family val="3"/>
        <charset val="129"/>
      </rPr>
      <t>별
대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학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별
</t>
    </r>
    <r>
      <rPr>
        <sz val="10"/>
        <rFont val="Arial Narrow"/>
        <family val="2"/>
      </rPr>
      <t xml:space="preserve">Year &amp;
College </t>
    </r>
    <phoneticPr fontId="9" type="noConversion"/>
  </si>
  <si>
    <t>교원수
Professor</t>
  </si>
  <si>
    <t>학생수
Students</t>
  </si>
  <si>
    <r>
      <rPr>
        <sz val="10"/>
        <rFont val="나눔고딕"/>
        <family val="3"/>
        <charset val="129"/>
      </rPr>
      <t xml:space="preserve">학과수
</t>
    </r>
    <r>
      <rPr>
        <sz val="10"/>
        <rFont val="Arial Narrow"/>
        <family val="2"/>
      </rPr>
      <t>Depart
-ments</t>
    </r>
    <phoneticPr fontId="17" type="noConversion"/>
  </si>
  <si>
    <r>
      <rPr>
        <sz val="10"/>
        <rFont val="나눔고딕"/>
        <family val="3"/>
        <charset val="129"/>
      </rPr>
      <t xml:space="preserve">학교수
</t>
    </r>
    <r>
      <rPr>
        <sz val="10"/>
        <rFont val="Arial Narrow"/>
        <family val="2"/>
      </rPr>
      <t>Number
of  Schools</t>
    </r>
    <phoneticPr fontId="17" type="noConversion"/>
  </si>
  <si>
    <r>
      <rPr>
        <sz val="10"/>
        <rFont val="나눔고딕"/>
        <family val="3"/>
        <charset val="129"/>
      </rPr>
      <t>연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별
대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학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별
</t>
    </r>
    <r>
      <rPr>
        <sz val="10"/>
        <rFont val="Arial Narrow"/>
        <family val="2"/>
      </rPr>
      <t xml:space="preserve">Year &amp;
College </t>
    </r>
    <phoneticPr fontId="9" type="noConversion"/>
  </si>
  <si>
    <t>Colleges and University(Cont'd)</t>
    <phoneticPr fontId="17" type="noConversion"/>
  </si>
  <si>
    <t>Colleges and University</t>
    <phoneticPr fontId="17" type="noConversion"/>
  </si>
  <si>
    <t>9. 대학교(속)</t>
    <phoneticPr fontId="17" type="noConversion"/>
  </si>
  <si>
    <t>9. 대학교</t>
    <phoneticPr fontId="17" type="noConversion"/>
  </si>
  <si>
    <t>10. 대학원</t>
    <phoneticPr fontId="17" type="noConversion"/>
  </si>
  <si>
    <t>10.  대학원(속)</t>
    <phoneticPr fontId="17" type="noConversion"/>
  </si>
  <si>
    <t>Graduate Schools</t>
    <phoneticPr fontId="17" type="noConversion"/>
  </si>
  <si>
    <t>Graduate Schools (Cont'd)</t>
    <phoneticPr fontId="17" type="noConversion"/>
  </si>
  <si>
    <r>
      <t>단위 : 개, 명, 천㎡</t>
    </r>
    <r>
      <rPr>
        <sz val="10"/>
        <rFont val="Times New Roman"/>
        <family val="1"/>
      </rPr>
      <t/>
    </r>
    <phoneticPr fontId="12" type="noConversion"/>
  </si>
  <si>
    <t>Unit : Number, Person, 1,000㎡</t>
    <phoneticPr fontId="17" type="noConversion"/>
  </si>
  <si>
    <r>
      <rPr>
        <sz val="10"/>
        <rFont val="나눔고딕"/>
        <family val="3"/>
        <charset val="129"/>
      </rPr>
      <t>연</t>
    </r>
    <r>
      <rPr>
        <sz val="10"/>
        <rFont val="Arial Narrow"/>
        <family val="2"/>
      </rPr>
      <t xml:space="preserve">   </t>
    </r>
    <r>
      <rPr>
        <sz val="10"/>
        <rFont val="나눔고딕"/>
        <family val="3"/>
        <charset val="129"/>
      </rPr>
      <t xml:space="preserve">별
대학원별
</t>
    </r>
    <r>
      <rPr>
        <sz val="10"/>
        <rFont val="Arial Narrow"/>
        <family val="2"/>
      </rPr>
      <t>Year &amp;
Graduate
Schools</t>
    </r>
    <phoneticPr fontId="12" type="noConversion"/>
  </si>
  <si>
    <r>
      <rPr>
        <sz val="10"/>
        <rFont val="나눔고딕"/>
        <family val="3"/>
        <charset val="129"/>
      </rPr>
      <t xml:space="preserve">학과수
</t>
    </r>
    <r>
      <rPr>
        <sz val="10"/>
        <rFont val="Arial Narrow"/>
        <family val="2"/>
      </rPr>
      <t xml:space="preserve"> Programs</t>
    </r>
    <phoneticPr fontId="17" type="noConversion"/>
  </si>
  <si>
    <r>
      <rPr>
        <sz val="10"/>
        <rFont val="나눔고딕"/>
        <family val="3"/>
        <charset val="129"/>
      </rPr>
      <t xml:space="preserve">입학정원수
</t>
    </r>
    <r>
      <rPr>
        <sz val="10"/>
        <rFont val="Arial Narrow"/>
        <family val="2"/>
      </rPr>
      <t>Entrance
quota</t>
    </r>
    <phoneticPr fontId="12" type="noConversion"/>
  </si>
  <si>
    <r>
      <rPr>
        <sz val="10"/>
        <rFont val="나눔고딕"/>
        <family val="3"/>
        <charset val="129"/>
      </rPr>
      <t xml:space="preserve">석사과정학생수
</t>
    </r>
    <r>
      <rPr>
        <sz val="10"/>
        <rFont val="Arial Narrow"/>
        <family val="2"/>
      </rPr>
      <t>Students in
MD course</t>
    </r>
    <phoneticPr fontId="9" type="noConversion"/>
  </si>
  <si>
    <r>
      <rPr>
        <sz val="10"/>
        <rFont val="나눔고딕"/>
        <family val="3"/>
        <charset val="129"/>
      </rPr>
      <t xml:space="preserve">박사과정학생수
</t>
    </r>
    <r>
      <rPr>
        <sz val="10"/>
        <rFont val="Arial Narrow"/>
        <family val="2"/>
      </rPr>
      <t>Students in
DD course</t>
    </r>
    <phoneticPr fontId="9" type="noConversion"/>
  </si>
  <si>
    <t>석박사통합과정
학생수</t>
    <phoneticPr fontId="9" type="noConversion"/>
  </si>
  <si>
    <r>
      <t xml:space="preserve"> </t>
    </r>
    <r>
      <rPr>
        <sz val="10"/>
        <rFont val="돋움"/>
        <family val="3"/>
        <charset val="129"/>
      </rPr>
      <t>졸업후현황</t>
    </r>
    <r>
      <rPr>
        <sz val="10"/>
        <rFont val="Arial Narrow"/>
        <family val="2"/>
      </rPr>
      <t xml:space="preserve"> 
The situation after Graduating</t>
    </r>
    <phoneticPr fontId="9" type="noConversion"/>
  </si>
  <si>
    <r>
      <rPr>
        <sz val="10"/>
        <rFont val="나눔고딕"/>
        <family val="3"/>
        <charset val="129"/>
      </rPr>
      <t xml:space="preserve">석사
</t>
    </r>
    <r>
      <rPr>
        <sz val="10"/>
        <rFont val="Arial Narrow"/>
        <family val="2"/>
      </rPr>
      <t>Master's
degree course</t>
    </r>
    <phoneticPr fontId="9" type="noConversion"/>
  </si>
  <si>
    <r>
      <rPr>
        <sz val="10"/>
        <rFont val="나눔고딕"/>
        <family val="3"/>
        <charset val="129"/>
      </rPr>
      <t xml:space="preserve">박사
</t>
    </r>
    <r>
      <rPr>
        <sz val="10"/>
        <rFont val="Arial Narrow"/>
        <family val="2"/>
      </rPr>
      <t>Doctor's
degree course</t>
    </r>
    <phoneticPr fontId="9" type="noConversion"/>
  </si>
  <si>
    <t>석사
MD</t>
    <phoneticPr fontId="9" type="noConversion"/>
  </si>
  <si>
    <t>박사
DD</t>
    <phoneticPr fontId="9" type="noConversion"/>
  </si>
  <si>
    <t>석박사
통합</t>
    <phoneticPr fontId="9" type="noConversion"/>
  </si>
  <si>
    <r>
      <rPr>
        <sz val="10"/>
        <rFont val="나눔고딕"/>
        <family val="3"/>
        <charset val="129"/>
      </rPr>
      <t xml:space="preserve">남
</t>
    </r>
    <r>
      <rPr>
        <sz val="10"/>
        <rFont val="Arial Narrow"/>
        <family val="2"/>
      </rPr>
      <t>Male</t>
    </r>
    <phoneticPr fontId="17" type="noConversion"/>
  </si>
  <si>
    <t>졸업자</t>
    <phoneticPr fontId="9" type="noConversion"/>
  </si>
  <si>
    <t>취업자</t>
    <phoneticPr fontId="9" type="noConversion"/>
  </si>
  <si>
    <t>진학자</t>
    <phoneticPr fontId="9" type="noConversion"/>
  </si>
  <si>
    <t>입대</t>
    <phoneticPr fontId="9" type="noConversion"/>
  </si>
  <si>
    <t>외국인 유학생</t>
    <phoneticPr fontId="9" type="noConversion"/>
  </si>
  <si>
    <t>기타</t>
    <phoneticPr fontId="9" type="noConversion"/>
  </si>
  <si>
    <r>
      <rPr>
        <sz val="10"/>
        <rFont val="나눔고딕"/>
        <family val="3"/>
        <charset val="129"/>
      </rPr>
      <t xml:space="preserve">지원자
</t>
    </r>
    <r>
      <rPr>
        <sz val="10"/>
        <rFont val="Arial Narrow"/>
        <family val="2"/>
      </rPr>
      <t>Applicants</t>
    </r>
    <phoneticPr fontId="9" type="noConversion"/>
  </si>
  <si>
    <r>
      <rPr>
        <sz val="10"/>
        <rFont val="나눔고딕"/>
        <family val="3"/>
        <charset val="129"/>
      </rPr>
      <t xml:space="preserve">입학자
</t>
    </r>
    <r>
      <rPr>
        <sz val="10"/>
        <rFont val="Arial Narrow"/>
        <family val="2"/>
      </rPr>
      <t>Entrants</t>
    </r>
    <phoneticPr fontId="9" type="noConversion"/>
  </si>
  <si>
    <t>남</t>
    <phoneticPr fontId="9" type="noConversion"/>
  </si>
  <si>
    <t>여</t>
    <phoneticPr fontId="9" type="noConversion"/>
  </si>
  <si>
    <t>···</t>
  </si>
  <si>
    <t>목포대학교
대학원</t>
    <phoneticPr fontId="17" type="noConversion"/>
  </si>
  <si>
    <t>목포대학교
대학원</t>
  </si>
  <si>
    <t>목포대학교
교육대학원</t>
    <phoneticPr fontId="17" type="noConversion"/>
  </si>
  <si>
    <t>목포대학교
교육대학원</t>
  </si>
  <si>
    <t>목포대학교
경영행정대학원</t>
    <phoneticPr fontId="17" type="noConversion"/>
  </si>
  <si>
    <t>목포대학교
경영행정대학원</t>
  </si>
  <si>
    <t>목포대학교
산업기술대학원</t>
    <phoneticPr fontId="17" type="noConversion"/>
  </si>
  <si>
    <t>목포대학교
산업기술대학원</t>
  </si>
  <si>
    <t>목포해양대학교
대학원</t>
    <phoneticPr fontId="17" type="noConversion"/>
  </si>
  <si>
    <t>목포해양대학교
해양산업대학원</t>
    <phoneticPr fontId="17" type="noConversion"/>
  </si>
  <si>
    <t>주)교원수는 전임교원</t>
    <phoneticPr fontId="9" type="noConversion"/>
  </si>
  <si>
    <t>주) 교원수는 전임교원</t>
    <phoneticPr fontId="9" type="noConversion"/>
  </si>
  <si>
    <t>14. 공공도서관</t>
    <phoneticPr fontId="24" type="noConversion"/>
  </si>
  <si>
    <t>Public Libraries</t>
    <phoneticPr fontId="24" type="noConversion"/>
  </si>
  <si>
    <t>단위 : 개, 명, 권, 천원</t>
    <phoneticPr fontId="24" type="noConversion"/>
  </si>
  <si>
    <t>Unit : Number, Person, Volume, 1000won</t>
    <phoneticPr fontId="24" type="noConversion"/>
  </si>
  <si>
    <r>
      <rPr>
        <sz val="10"/>
        <rFont val="나눔고딕"/>
        <family val="3"/>
        <charset val="129"/>
      </rPr>
      <t xml:space="preserve">도서관수
</t>
    </r>
    <r>
      <rPr>
        <sz val="10"/>
        <rFont val="Arial Narrow"/>
        <family val="2"/>
      </rPr>
      <t>Number of
 libraries</t>
    </r>
    <phoneticPr fontId="9" type="noConversion"/>
  </si>
  <si>
    <r>
      <rPr>
        <sz val="10"/>
        <rFont val="나눔고딕"/>
        <family val="3"/>
        <charset val="129"/>
      </rPr>
      <t xml:space="preserve">좌석수
</t>
    </r>
    <r>
      <rPr>
        <sz val="10"/>
        <rFont val="Arial Narrow"/>
        <family val="2"/>
      </rPr>
      <t>Seats</t>
    </r>
    <phoneticPr fontId="24" type="noConversion"/>
  </si>
  <si>
    <r>
      <rPr>
        <sz val="10"/>
        <rFont val="나눔고딕"/>
        <family val="3"/>
        <charset val="129"/>
      </rPr>
      <t>자료수</t>
    </r>
    <phoneticPr fontId="24" type="noConversion"/>
  </si>
  <si>
    <r>
      <rPr>
        <sz val="10"/>
        <rFont val="나눔고딕"/>
        <family val="3"/>
        <charset val="129"/>
      </rPr>
      <t xml:space="preserve">도서관
방문자수
</t>
    </r>
    <r>
      <rPr>
        <sz val="10"/>
        <rFont val="Arial Narrow"/>
        <family val="2"/>
      </rPr>
      <t>Library
visitors</t>
    </r>
    <phoneticPr fontId="24" type="noConversion"/>
  </si>
  <si>
    <r>
      <rPr>
        <sz val="10"/>
        <rFont val="나눔고딕"/>
        <family val="3"/>
        <charset val="129"/>
      </rPr>
      <t xml:space="preserve">자료실
이용자수
</t>
    </r>
    <r>
      <rPr>
        <sz val="10"/>
        <rFont val="Arial Narrow"/>
        <family val="2"/>
      </rPr>
      <t>Reference library users</t>
    </r>
    <phoneticPr fontId="9" type="noConversion"/>
  </si>
  <si>
    <r>
      <rPr>
        <sz val="10"/>
        <rFont val="나눔고딕"/>
        <family val="3"/>
        <charset val="129"/>
      </rPr>
      <t>연</t>
    </r>
    <r>
      <rPr>
        <sz val="10"/>
        <rFont val="나눔고딕"/>
        <family val="3"/>
        <charset val="129"/>
      </rPr>
      <t xml:space="preserve">간
대여책수
</t>
    </r>
    <r>
      <rPr>
        <sz val="10"/>
        <rFont val="Arial Narrow"/>
        <family val="2"/>
      </rPr>
      <t>Annual
books lent</t>
    </r>
    <phoneticPr fontId="24" type="noConversion"/>
  </si>
  <si>
    <r>
      <rPr>
        <sz val="10"/>
        <rFont val="나눔고딕"/>
        <family val="3"/>
        <charset val="129"/>
      </rPr>
      <t xml:space="preserve">직원수
</t>
    </r>
    <r>
      <rPr>
        <sz val="10"/>
        <rFont val="Arial Narrow"/>
        <family val="2"/>
      </rPr>
      <t>Staffs</t>
    </r>
    <phoneticPr fontId="24" type="noConversion"/>
  </si>
  <si>
    <r>
      <rPr>
        <sz val="10"/>
        <rFont val="나눔고딕"/>
        <family val="3"/>
        <charset val="129"/>
      </rPr>
      <t>예</t>
    </r>
    <r>
      <rPr>
        <sz val="10"/>
        <rFont val="나눔고딕"/>
        <family val="3"/>
        <charset val="129"/>
      </rPr>
      <t xml:space="preserve">산
</t>
    </r>
    <r>
      <rPr>
        <sz val="10"/>
        <rFont val="Arial Narrow"/>
        <family val="2"/>
      </rPr>
      <t>Budget</t>
    </r>
    <phoneticPr fontId="24" type="noConversion"/>
  </si>
  <si>
    <r>
      <rPr>
        <sz val="10"/>
        <rFont val="나눔고딕"/>
        <family val="3"/>
        <charset val="129"/>
      </rPr>
      <t xml:space="preserve">도서
</t>
    </r>
    <r>
      <rPr>
        <sz val="10"/>
        <rFont val="Arial Narrow"/>
        <family val="2"/>
      </rPr>
      <t>Book</t>
    </r>
    <phoneticPr fontId="24" type="noConversion"/>
  </si>
  <si>
    <r>
      <rPr>
        <sz val="10"/>
        <rFont val="나눔고딕"/>
        <family val="3"/>
        <charset val="129"/>
      </rPr>
      <t xml:space="preserve">비도서
</t>
    </r>
    <r>
      <rPr>
        <sz val="10"/>
        <rFont val="Arial Narrow"/>
        <family val="2"/>
      </rPr>
      <t>Non-book</t>
    </r>
    <phoneticPr fontId="24" type="noConversion"/>
  </si>
  <si>
    <r>
      <rPr>
        <sz val="10"/>
        <rFont val="나눔고딕"/>
        <family val="3"/>
        <charset val="129"/>
      </rPr>
      <t>연속
간행물</t>
    </r>
    <r>
      <rPr>
        <sz val="10"/>
        <rFont val="Arial Narrow"/>
        <family val="2"/>
      </rPr>
      <t>(</t>
    </r>
    <r>
      <rPr>
        <sz val="10"/>
        <rFont val="나눔고딕"/>
        <family val="3"/>
        <charset val="129"/>
      </rPr>
      <t>종</t>
    </r>
    <r>
      <rPr>
        <sz val="10"/>
        <rFont val="Arial Narrow"/>
        <family val="2"/>
      </rPr>
      <t>)
periodicals</t>
    </r>
    <phoneticPr fontId="24" type="noConversion"/>
  </si>
  <si>
    <t>목포어울림도 서 관</t>
    <phoneticPr fontId="9" type="noConversion"/>
  </si>
  <si>
    <t>목포영어
도 서 관</t>
    <phoneticPr fontId="72" type="noConversion"/>
  </si>
  <si>
    <t>목포시립
도 서 관</t>
    <phoneticPr fontId="72" type="noConversion"/>
  </si>
  <si>
    <t>목포어린이도 서 관</t>
    <phoneticPr fontId="24" type="noConversion"/>
  </si>
  <si>
    <t>목포공공도서관</t>
    <phoneticPr fontId="72" type="noConversion"/>
  </si>
  <si>
    <t>주) 2018년 서식 변경으로 '연간 열람책수' 삭제, '자료실 이용자수' 추가</t>
    <phoneticPr fontId="9" type="noConversion"/>
  </si>
  <si>
    <t>자료 : 인재육성과</t>
    <phoneticPr fontId="9" type="noConversion"/>
  </si>
  <si>
    <t>15. 문화재</t>
    <phoneticPr fontId="17" type="noConversion"/>
  </si>
  <si>
    <t>Cultural Heritage</t>
    <phoneticPr fontId="17" type="noConversion"/>
  </si>
  <si>
    <t>단위 : 개</t>
  </si>
  <si>
    <t>Unit : Each</t>
    <phoneticPr fontId="17" type="noConversion"/>
  </si>
  <si>
    <r>
      <rPr>
        <sz val="10"/>
        <rFont val="나눔고딕"/>
        <family val="3"/>
        <charset val="129"/>
      </rPr>
      <t>총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 xml:space="preserve">계
</t>
    </r>
    <r>
      <rPr>
        <sz val="10"/>
        <rFont val="Arial Narrow"/>
        <family val="2"/>
      </rPr>
      <t>Grand
total</t>
    </r>
    <phoneticPr fontId="9" type="noConversion"/>
  </si>
  <si>
    <r>
      <rPr>
        <sz val="10"/>
        <rFont val="나눔고딕"/>
        <family val="3"/>
        <charset val="129"/>
      </rPr>
      <t>지정문화재</t>
    </r>
    <r>
      <rPr>
        <sz val="10"/>
        <rFont val="Arial Narrow"/>
        <family val="2"/>
      </rPr>
      <t xml:space="preserve">   Designated Cultural Heritage
</t>
    </r>
    <r>
      <rPr>
        <sz val="10"/>
        <rFont val="나눔고딕"/>
        <family val="3"/>
        <charset val="129"/>
      </rPr>
      <t>국가지정문화제</t>
    </r>
    <r>
      <rPr>
        <sz val="10"/>
        <rFont val="Arial Narrow"/>
        <family val="2"/>
      </rPr>
      <t xml:space="preserve">   Designated Cultural Heritage</t>
    </r>
    <phoneticPr fontId="17" type="noConversion"/>
  </si>
  <si>
    <r>
      <rPr>
        <sz val="10"/>
        <rFont val="나눔고딕"/>
        <family val="3"/>
        <charset val="129"/>
      </rPr>
      <t>국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 xml:space="preserve">보
</t>
    </r>
    <r>
      <rPr>
        <sz val="10"/>
        <rFont val="Arial Narrow"/>
        <family val="2"/>
      </rPr>
      <t>National
treasures</t>
    </r>
    <phoneticPr fontId="9" type="noConversion"/>
  </si>
  <si>
    <r>
      <rPr>
        <sz val="10"/>
        <rFont val="나눔고딕"/>
        <family val="3"/>
        <charset val="129"/>
      </rPr>
      <t>보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 xml:space="preserve">물
</t>
    </r>
    <r>
      <rPr>
        <sz val="10"/>
        <rFont val="Arial Narrow"/>
        <family val="2"/>
      </rPr>
      <t>Treasures</t>
    </r>
    <phoneticPr fontId="9" type="noConversion"/>
  </si>
  <si>
    <r>
      <rPr>
        <sz val="10"/>
        <rFont val="나눔고딕"/>
        <family val="3"/>
        <charset val="129"/>
      </rPr>
      <t>사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 xml:space="preserve">적
</t>
    </r>
    <r>
      <rPr>
        <sz val="10"/>
        <rFont val="Arial Narrow"/>
        <family val="2"/>
      </rPr>
      <t>Historic site</t>
    </r>
    <phoneticPr fontId="9" type="noConversion"/>
  </si>
  <si>
    <r>
      <rPr>
        <sz val="10"/>
        <rFont val="나눔고딕"/>
        <family val="3"/>
        <charset val="129"/>
      </rPr>
      <t>명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 xml:space="preserve">승
</t>
    </r>
    <r>
      <rPr>
        <sz val="10"/>
        <rFont val="Arial Narrow"/>
        <family val="2"/>
      </rPr>
      <t xml:space="preserve"> Scenic site</t>
    </r>
    <phoneticPr fontId="9" type="noConversion"/>
  </si>
  <si>
    <r>
      <rPr>
        <sz val="10"/>
        <rFont val="나눔고딕"/>
        <family val="3"/>
        <charset val="129"/>
      </rPr>
      <t>천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 xml:space="preserve">연
기념물
</t>
    </r>
    <r>
      <rPr>
        <sz val="10"/>
        <rFont val="Arial Narrow"/>
        <family val="2"/>
      </rPr>
      <t>National
monuments</t>
    </r>
    <phoneticPr fontId="17" type="noConversion"/>
  </si>
  <si>
    <r>
      <rPr>
        <sz val="10"/>
        <rFont val="나눔고딕"/>
        <family val="3"/>
        <charset val="129"/>
      </rPr>
      <t>국가무형
문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화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재
</t>
    </r>
    <r>
      <rPr>
        <sz val="10"/>
        <rFont val="Arial Narrow"/>
        <family val="2"/>
      </rPr>
      <t xml:space="preserve"> National Intangible cultural heritage</t>
    </r>
    <phoneticPr fontId="17" type="noConversion"/>
  </si>
  <si>
    <r>
      <rPr>
        <sz val="10"/>
        <rFont val="나눔고딕"/>
        <family val="3"/>
        <charset val="129"/>
      </rPr>
      <t xml:space="preserve">연별
</t>
    </r>
    <r>
      <rPr>
        <sz val="10"/>
        <rFont val="Arial Narrow"/>
        <family val="2"/>
      </rPr>
      <t>Year</t>
    </r>
    <phoneticPr fontId="17" type="noConversion"/>
  </si>
  <si>
    <r>
      <rPr>
        <sz val="10"/>
        <rFont val="나눔고딕"/>
        <family val="3"/>
        <charset val="129"/>
      </rPr>
      <t>지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정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문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화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재</t>
    </r>
    <r>
      <rPr>
        <sz val="10"/>
        <rFont val="Arial Narrow"/>
        <family val="2"/>
      </rPr>
      <t xml:space="preserve">            Designated Cultural Heritage</t>
    </r>
    <phoneticPr fontId="17" type="noConversion"/>
  </si>
  <si>
    <r>
      <rPr>
        <sz val="10"/>
        <rFont val="나눔고딕"/>
        <family val="3"/>
        <charset val="129"/>
      </rPr>
      <t>등록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 xml:space="preserve">문화재
</t>
    </r>
    <r>
      <rPr>
        <sz val="10"/>
        <rFont val="Arial Narrow"/>
        <family val="2"/>
      </rPr>
      <t xml:space="preserve">Registered cultural heritage </t>
    </r>
    <phoneticPr fontId="17" type="noConversion"/>
  </si>
  <si>
    <t xml:space="preserve">  </t>
    <phoneticPr fontId="9" type="noConversion"/>
  </si>
  <si>
    <r>
      <rPr>
        <sz val="10"/>
        <rFont val="나눔고딕"/>
        <family val="3"/>
        <charset val="129"/>
      </rPr>
      <t>국가지정문화재</t>
    </r>
    <phoneticPr fontId="17" type="noConversion"/>
  </si>
  <si>
    <r>
      <rPr>
        <sz val="10"/>
        <rFont val="나눔고딕"/>
        <family val="3"/>
        <charset val="129"/>
      </rPr>
      <t>시도지정문화재</t>
    </r>
    <r>
      <rPr>
        <sz val="10"/>
        <rFont val="Arial Narrow"/>
        <family val="2"/>
      </rPr>
      <t xml:space="preserve">     City/Province-designated Heritage</t>
    </r>
    <phoneticPr fontId="17" type="noConversion"/>
  </si>
  <si>
    <r>
      <rPr>
        <sz val="10"/>
        <rFont val="나눔고딕"/>
        <family val="3"/>
        <charset val="129"/>
      </rPr>
      <t xml:space="preserve">문화재자료
</t>
    </r>
    <r>
      <rPr>
        <sz val="10"/>
        <rFont val="Arial Narrow"/>
        <family val="2"/>
      </rPr>
      <t>Cultural heritage material</t>
    </r>
    <phoneticPr fontId="17" type="noConversion"/>
  </si>
  <si>
    <r>
      <rPr>
        <sz val="10"/>
        <rFont val="나눔고딕"/>
        <family val="3"/>
        <charset val="129"/>
      </rPr>
      <t xml:space="preserve">국가민속
문화재
</t>
    </r>
    <r>
      <rPr>
        <sz val="10"/>
        <rFont val="Arial Narrow"/>
        <family val="2"/>
      </rPr>
      <t>National Folklore cultural heritage</t>
    </r>
    <phoneticPr fontId="17" type="noConversion"/>
  </si>
  <si>
    <r>
      <rPr>
        <sz val="10"/>
        <rFont val="나눔고딕"/>
        <family val="3"/>
        <charset val="129"/>
      </rPr>
      <t xml:space="preserve">시도유형
문화재
</t>
    </r>
    <r>
      <rPr>
        <sz val="10"/>
        <rFont val="Arial Narrow"/>
        <family val="2"/>
      </rPr>
      <t>Tangible
cultural heritage</t>
    </r>
    <phoneticPr fontId="17" type="noConversion"/>
  </si>
  <si>
    <r>
      <rPr>
        <sz val="10"/>
        <rFont val="나눔고딕"/>
        <family val="3"/>
        <charset val="129"/>
      </rPr>
      <t xml:space="preserve">시도무형
문화재
</t>
    </r>
    <r>
      <rPr>
        <sz val="10"/>
        <rFont val="Arial Narrow"/>
        <family val="2"/>
      </rPr>
      <t>Intangible
cultural heritage</t>
    </r>
    <phoneticPr fontId="9" type="noConversion"/>
  </si>
  <si>
    <r>
      <rPr>
        <sz val="10"/>
        <rFont val="나눔고딕"/>
        <family val="3"/>
        <charset val="129"/>
      </rPr>
      <t xml:space="preserve">시도
기념물
</t>
    </r>
    <r>
      <rPr>
        <sz val="10"/>
        <rFont val="Arial Narrow"/>
        <family val="2"/>
      </rPr>
      <t>Monuments</t>
    </r>
    <phoneticPr fontId="9" type="noConversion"/>
  </si>
  <si>
    <r>
      <rPr>
        <sz val="10"/>
        <rFont val="나눔고딕"/>
        <family val="3"/>
        <charset val="129"/>
      </rPr>
      <t xml:space="preserve">시도민속
문화재
</t>
    </r>
    <r>
      <rPr>
        <sz val="10"/>
        <rFont val="Arial Narrow"/>
        <family val="2"/>
      </rPr>
      <t>Folklore cultural heritage</t>
    </r>
    <phoneticPr fontId="9" type="noConversion"/>
  </si>
  <si>
    <r>
      <rPr>
        <sz val="10"/>
        <rFont val="나눔고딕"/>
        <family val="3"/>
        <charset val="129"/>
      </rPr>
      <t xml:space="preserve">국가등록
문화재
</t>
    </r>
    <r>
      <rPr>
        <sz val="10"/>
        <rFont val="Arial Narrow"/>
        <family val="2"/>
      </rPr>
      <t>State-Registered 
cultural
heritage</t>
    </r>
    <phoneticPr fontId="9" type="noConversion"/>
  </si>
  <si>
    <r>
      <rPr>
        <sz val="10"/>
        <rFont val="나눔고딕"/>
        <family val="3"/>
        <charset val="129"/>
      </rPr>
      <t>시도등록
문화재</t>
    </r>
    <r>
      <rPr>
        <vertAlign val="superscript"/>
        <sz val="10"/>
        <rFont val="Arial Narrow"/>
        <family val="2"/>
      </rPr>
      <t xml:space="preserve">1)
</t>
    </r>
    <r>
      <rPr>
        <sz val="10"/>
        <rFont val="Arial Narrow"/>
        <family val="2"/>
      </rPr>
      <t>City/Province-
Registered
cultural
heritage</t>
    </r>
    <phoneticPr fontId="9" type="noConversion"/>
  </si>
  <si>
    <t>주 1) 문화재보호법 개정('18. 12. 24. 공포, '19. 12. 25. 시행)을 통해 시도등록문화재 도입</t>
    <phoneticPr fontId="9" type="noConversion"/>
  </si>
  <si>
    <t>자료 : 도시문화재과</t>
    <phoneticPr fontId="9" type="noConversion"/>
  </si>
  <si>
    <t>16. 체육시설</t>
    <phoneticPr fontId="78" type="noConversion"/>
  </si>
  <si>
    <t>16. 체육시설(속)</t>
    <phoneticPr fontId="78" type="noConversion"/>
  </si>
  <si>
    <t>Public Sports Facilities</t>
    <phoneticPr fontId="78" type="noConversion"/>
  </si>
  <si>
    <t>Public Sports Facilities(Cont'd)</t>
    <phoneticPr fontId="78" type="noConversion"/>
  </si>
  <si>
    <t>단위 : 개소, ㎡</t>
  </si>
  <si>
    <t xml:space="preserve">Unit : Place, ㎡ </t>
    <phoneticPr fontId="78" type="noConversion"/>
  </si>
  <si>
    <r>
      <rPr>
        <sz val="10"/>
        <rFont val="나눔고딕"/>
        <family val="3"/>
        <charset val="129"/>
      </rPr>
      <t>연</t>
    </r>
    <r>
      <rPr>
        <sz val="10"/>
        <rFont val="Arial Narrow"/>
        <family val="2"/>
      </rPr>
      <t xml:space="preserve">   </t>
    </r>
    <r>
      <rPr>
        <sz val="10"/>
        <rFont val="나눔고딕"/>
        <family val="3"/>
        <charset val="129"/>
      </rPr>
      <t xml:space="preserve">별
</t>
    </r>
    <r>
      <rPr>
        <sz val="10"/>
        <rFont val="Arial Narrow"/>
        <family val="2"/>
      </rPr>
      <t>Year</t>
    </r>
    <phoneticPr fontId="9" type="noConversion"/>
  </si>
  <si>
    <r>
      <rPr>
        <sz val="10"/>
        <rFont val="나눔고딕"/>
        <family val="3"/>
        <charset val="129"/>
      </rPr>
      <t>공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공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체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육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시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설</t>
    </r>
    <r>
      <rPr>
        <sz val="10"/>
        <rFont val="Arial Narrow"/>
        <family val="2"/>
      </rPr>
      <t>   Public sports facilities</t>
    </r>
    <phoneticPr fontId="9" type="noConversion"/>
  </si>
  <si>
    <r>
      <rPr>
        <sz val="10"/>
        <rFont val="나눔고딕"/>
        <family val="3"/>
        <charset val="129"/>
      </rPr>
      <t>신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고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체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육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시</t>
    </r>
    <r>
      <rPr>
        <sz val="10"/>
        <rFont val="Arial Narrow"/>
        <family val="2"/>
      </rPr>
      <t xml:space="preserve"> </t>
    </r>
    <r>
      <rPr>
        <sz val="10"/>
        <rFont val="나눔고딕"/>
        <family val="3"/>
        <charset val="129"/>
      </rPr>
      <t>설</t>
    </r>
    <r>
      <rPr>
        <sz val="10"/>
        <rFont val="Arial Narrow"/>
        <family val="2"/>
      </rPr>
      <t xml:space="preserve">       Reported sports facilities</t>
    </r>
    <phoneticPr fontId="9" type="noConversion"/>
  </si>
  <si>
    <r>
      <rPr>
        <sz val="10"/>
        <rFont val="나눔고딕"/>
        <family val="3"/>
        <charset val="129"/>
      </rPr>
      <t xml:space="preserve">육상경기장
</t>
    </r>
    <r>
      <rPr>
        <sz val="10"/>
        <rFont val="Arial Narrow"/>
        <family val="2"/>
      </rPr>
      <t>Stadum</t>
    </r>
    <phoneticPr fontId="78" type="noConversion"/>
  </si>
  <si>
    <r>
      <rPr>
        <sz val="10"/>
        <rFont val="나눔고딕"/>
        <family val="3"/>
        <charset val="129"/>
      </rPr>
      <t xml:space="preserve">축구장
</t>
    </r>
    <r>
      <rPr>
        <sz val="10"/>
        <rFont val="Arial Narrow"/>
        <family val="2"/>
      </rPr>
      <t>Football
field</t>
    </r>
    <phoneticPr fontId="78" type="noConversion"/>
  </si>
  <si>
    <r>
      <rPr>
        <sz val="10"/>
        <rFont val="나눔고딕"/>
        <family val="3"/>
        <charset val="129"/>
      </rPr>
      <t xml:space="preserve">하키장
</t>
    </r>
    <r>
      <rPr>
        <sz val="10"/>
        <rFont val="Arial Narrow"/>
        <family val="2"/>
      </rPr>
      <t>hockey
 ground</t>
    </r>
    <phoneticPr fontId="78" type="noConversion"/>
  </si>
  <si>
    <r>
      <rPr>
        <sz val="10"/>
        <rFont val="나눔고딕"/>
        <family val="3"/>
        <charset val="129"/>
      </rPr>
      <t xml:space="preserve">야구장
</t>
    </r>
    <r>
      <rPr>
        <sz val="10"/>
        <rFont val="Arial Narrow"/>
        <family val="2"/>
      </rPr>
      <t>baseball
field</t>
    </r>
    <phoneticPr fontId="9" type="noConversion"/>
  </si>
  <si>
    <r>
      <rPr>
        <sz val="10"/>
        <rFont val="나눔고딕"/>
        <family val="3"/>
        <charset val="129"/>
      </rPr>
      <t xml:space="preserve">싸이클경기장
</t>
    </r>
    <r>
      <rPr>
        <sz val="10"/>
        <rFont val="Arial Narrow"/>
        <family val="2"/>
      </rPr>
      <t>Cycle
 field</t>
    </r>
    <phoneticPr fontId="9" type="noConversion"/>
  </si>
  <si>
    <r>
      <rPr>
        <sz val="10"/>
        <rFont val="나눔고딕"/>
        <family val="3"/>
        <charset val="129"/>
      </rPr>
      <t xml:space="preserve">테니스장
</t>
    </r>
    <r>
      <rPr>
        <sz val="10"/>
        <rFont val="Arial Narrow"/>
        <family val="2"/>
      </rPr>
      <t>tennis
court</t>
    </r>
    <phoneticPr fontId="9" type="noConversion"/>
  </si>
  <si>
    <r>
      <rPr>
        <sz val="10"/>
        <rFont val="나눔고딕"/>
        <family val="3"/>
        <charset val="129"/>
      </rPr>
      <t xml:space="preserve">씨름장
</t>
    </r>
    <r>
      <rPr>
        <sz val="10"/>
        <rFont val="Arial Narrow"/>
        <family val="2"/>
      </rPr>
      <t>Ssireum
field</t>
    </r>
    <phoneticPr fontId="9" type="noConversion"/>
  </si>
  <si>
    <r>
      <rPr>
        <sz val="10"/>
        <rFont val="나눔고딕"/>
        <family val="3"/>
        <charset val="129"/>
      </rPr>
      <t xml:space="preserve">간이운동장
</t>
    </r>
    <r>
      <rPr>
        <sz val="10"/>
        <rFont val="Arial Narrow"/>
        <family val="2"/>
      </rPr>
      <t>(</t>
    </r>
    <r>
      <rPr>
        <sz val="10"/>
        <rFont val="나눔고딕"/>
        <family val="3"/>
        <charset val="129"/>
      </rPr>
      <t>동네
체육시설</t>
    </r>
    <r>
      <rPr>
        <sz val="10"/>
        <rFont val="Arial Narrow"/>
        <family val="2"/>
      </rPr>
      <t>)</t>
    </r>
    <phoneticPr fontId="9" type="noConversion"/>
  </si>
  <si>
    <r>
      <rPr>
        <sz val="10"/>
        <rFont val="나눔고딕"/>
        <family val="3"/>
        <charset val="129"/>
      </rPr>
      <t xml:space="preserve">롤러스케이트장
</t>
    </r>
    <r>
      <rPr>
        <sz val="10"/>
        <rFont val="Arial Narrow"/>
        <family val="2"/>
      </rPr>
      <t>a roller-stake
rink</t>
    </r>
    <phoneticPr fontId="9" type="noConversion"/>
  </si>
  <si>
    <r>
      <rPr>
        <sz val="10"/>
        <rFont val="나눔고딕"/>
        <family val="3"/>
        <charset val="129"/>
      </rPr>
      <t xml:space="preserve">체육관
구기체육관
</t>
    </r>
    <r>
      <rPr>
        <sz val="10"/>
        <rFont val="Arial Narrow"/>
        <family val="2"/>
      </rPr>
      <t xml:space="preserve">Ball game </t>
    </r>
    <phoneticPr fontId="78" type="noConversion"/>
  </si>
  <si>
    <r>
      <rPr>
        <sz val="10"/>
        <rFont val="나눔고딕"/>
        <family val="3"/>
        <charset val="129"/>
      </rPr>
      <t xml:space="preserve">요트장
</t>
    </r>
    <r>
      <rPr>
        <sz val="10"/>
        <rFont val="Arial Narrow"/>
        <family val="2"/>
      </rPr>
      <t>Marina</t>
    </r>
    <phoneticPr fontId="9" type="noConversion"/>
  </si>
  <si>
    <r>
      <rPr>
        <sz val="10"/>
        <rFont val="나눔고딕"/>
        <family val="3"/>
        <charset val="129"/>
      </rPr>
      <t xml:space="preserve">조정장
</t>
    </r>
    <r>
      <rPr>
        <sz val="10"/>
        <rFont val="Arial Narrow"/>
        <family val="2"/>
      </rPr>
      <t>Regatta</t>
    </r>
    <phoneticPr fontId="9" type="noConversion"/>
  </si>
  <si>
    <r>
      <rPr>
        <sz val="10"/>
        <rFont val="나눔고딕"/>
        <family val="3"/>
        <charset val="129"/>
      </rPr>
      <t xml:space="preserve">카누장
</t>
    </r>
    <r>
      <rPr>
        <sz val="10"/>
        <rFont val="Arial Narrow"/>
        <family val="2"/>
      </rPr>
      <t>Canoe-ing 
center</t>
    </r>
    <phoneticPr fontId="9" type="noConversion"/>
  </si>
  <si>
    <r>
      <rPr>
        <sz val="10"/>
        <rFont val="나눔고딕"/>
        <family val="3"/>
        <charset val="129"/>
      </rPr>
      <t xml:space="preserve">빙상장
</t>
    </r>
    <r>
      <rPr>
        <sz val="10"/>
        <rFont val="Arial Narrow"/>
        <family val="2"/>
      </rPr>
      <t>Ice rink</t>
    </r>
    <phoneticPr fontId="9" type="noConversion"/>
  </si>
  <si>
    <r>
      <rPr>
        <sz val="10"/>
        <rFont val="나눔고딕"/>
        <family val="3"/>
        <charset val="129"/>
      </rPr>
      <t xml:space="preserve">승마장
</t>
    </r>
    <r>
      <rPr>
        <sz val="10"/>
        <rFont val="Arial Narrow"/>
        <family val="2"/>
      </rPr>
      <t>Equestrian
field</t>
    </r>
    <phoneticPr fontId="78" type="noConversion"/>
  </si>
  <si>
    <r>
      <rPr>
        <sz val="10"/>
        <rFont val="나눔고딕"/>
        <family val="3"/>
        <charset val="129"/>
      </rPr>
      <t xml:space="preserve">종합체육시설
</t>
    </r>
    <r>
      <rPr>
        <sz val="10"/>
        <rFont val="Arial Narrow"/>
        <family val="2"/>
      </rPr>
      <t>Sports
complex</t>
    </r>
    <phoneticPr fontId="78" type="noConversion"/>
  </si>
  <si>
    <r>
      <rPr>
        <sz val="10"/>
        <rFont val="나눔고딕"/>
        <family val="3"/>
        <charset val="129"/>
      </rPr>
      <t xml:space="preserve">수영장
</t>
    </r>
    <r>
      <rPr>
        <sz val="10"/>
        <rFont val="Arial Narrow"/>
        <family val="2"/>
      </rPr>
      <t>Swimming
Pools</t>
    </r>
    <phoneticPr fontId="78" type="noConversion"/>
  </si>
  <si>
    <r>
      <rPr>
        <sz val="10"/>
        <rFont val="나눔고딕"/>
        <family val="3"/>
        <charset val="129"/>
      </rPr>
      <t xml:space="preserve">체육도장
</t>
    </r>
    <r>
      <rPr>
        <sz val="10"/>
        <rFont val="Arial Narrow"/>
        <family val="2"/>
      </rPr>
      <t>Exercise
hall</t>
    </r>
    <phoneticPr fontId="78" type="noConversion"/>
  </si>
  <si>
    <r>
      <rPr>
        <sz val="10"/>
        <rFont val="나눔고딕"/>
        <family val="3"/>
        <charset val="129"/>
      </rPr>
      <t xml:space="preserve">골프연습장
</t>
    </r>
    <r>
      <rPr>
        <sz val="10"/>
        <rFont val="Arial Narrow"/>
        <family val="2"/>
      </rPr>
      <t>Golf
practice range</t>
    </r>
    <phoneticPr fontId="78" type="noConversion"/>
  </si>
  <si>
    <r>
      <t xml:space="preserve"> </t>
    </r>
    <r>
      <rPr>
        <sz val="10"/>
        <rFont val="나눔고딕"/>
        <family val="3"/>
        <charset val="129"/>
      </rPr>
      <t>등록체육시설</t>
    </r>
    <r>
      <rPr>
        <sz val="10"/>
        <rFont val="Arial Narrow"/>
        <family val="2"/>
      </rPr>
      <t xml:space="preserve"> Registered sports facilities</t>
    </r>
    <phoneticPr fontId="9" type="noConversion"/>
  </si>
  <si>
    <r>
      <rPr>
        <sz val="10"/>
        <rFont val="나눔고딕"/>
        <family val="3"/>
        <charset val="129"/>
      </rPr>
      <t>체육관</t>
    </r>
    <phoneticPr fontId="78" type="noConversion"/>
  </si>
  <si>
    <r>
      <rPr>
        <sz val="10"/>
        <rFont val="나눔고딕"/>
        <family val="3"/>
        <charset val="129"/>
      </rPr>
      <t xml:space="preserve">전천후
게이트볼장
</t>
    </r>
    <r>
      <rPr>
        <sz val="10"/>
        <rFont val="Arial Narrow"/>
        <family val="2"/>
      </rPr>
      <t>Gateball court</t>
    </r>
    <phoneticPr fontId="9" type="noConversion"/>
  </si>
  <si>
    <r>
      <rPr>
        <sz val="10"/>
        <rFont val="나눔고딕"/>
        <family val="3"/>
        <charset val="129"/>
      </rPr>
      <t xml:space="preserve">수영장
</t>
    </r>
    <r>
      <rPr>
        <sz val="10"/>
        <rFont val="Arial Narrow"/>
        <family val="2"/>
      </rPr>
      <t>Swimming
Pools</t>
    </r>
    <phoneticPr fontId="9" type="noConversion"/>
  </si>
  <si>
    <r>
      <rPr>
        <sz val="10"/>
        <rFont val="나눔고딕"/>
        <family val="3"/>
        <charset val="129"/>
      </rPr>
      <t xml:space="preserve">국궁장
</t>
    </r>
    <r>
      <rPr>
        <sz val="10"/>
        <rFont val="Arial Narrow"/>
        <family val="2"/>
      </rPr>
      <t>archery
field</t>
    </r>
    <phoneticPr fontId="9" type="noConversion"/>
  </si>
  <si>
    <r>
      <rPr>
        <sz val="10"/>
        <rFont val="나눔고딕"/>
        <family val="3"/>
        <charset val="129"/>
      </rPr>
      <t xml:space="preserve">골프연습장
</t>
    </r>
    <r>
      <rPr>
        <sz val="10"/>
        <rFont val="Arial Narrow"/>
        <family val="2"/>
      </rPr>
      <t>Golf practice
range</t>
    </r>
    <phoneticPr fontId="78" type="noConversion"/>
  </si>
  <si>
    <r>
      <rPr>
        <sz val="10"/>
        <rFont val="나눔고딕"/>
        <family val="3"/>
        <charset val="129"/>
      </rPr>
      <t xml:space="preserve">조정카누장
</t>
    </r>
    <r>
      <rPr>
        <sz val="10"/>
        <rFont val="Arial Narrow"/>
        <family val="2"/>
      </rPr>
      <t>Canoe-ing 
center</t>
    </r>
    <phoneticPr fontId="78" type="noConversion"/>
  </si>
  <si>
    <r>
      <rPr>
        <sz val="10"/>
        <rFont val="나눔고딕"/>
        <family val="3"/>
        <charset val="129"/>
      </rPr>
      <t xml:space="preserve">사격장
</t>
    </r>
    <r>
      <rPr>
        <sz val="10"/>
        <rFont val="Arial Narrow"/>
        <family val="2"/>
      </rPr>
      <t>shooting range</t>
    </r>
    <phoneticPr fontId="9" type="noConversion"/>
  </si>
  <si>
    <r>
      <rPr>
        <sz val="10"/>
        <rFont val="나눔고딕"/>
        <family val="3"/>
        <charset val="129"/>
      </rPr>
      <t xml:space="preserve">체력단련장
</t>
    </r>
    <r>
      <rPr>
        <sz val="10"/>
        <rFont val="Arial Narrow"/>
        <family val="2"/>
      </rPr>
      <t>Physical training
center</t>
    </r>
    <phoneticPr fontId="78" type="noConversion"/>
  </si>
  <si>
    <r>
      <rPr>
        <sz val="10"/>
        <rFont val="나눔고딕"/>
        <family val="3"/>
        <charset val="129"/>
      </rPr>
      <t xml:space="preserve">당구장
</t>
    </r>
    <r>
      <rPr>
        <sz val="10"/>
        <rFont val="Arial Narrow"/>
        <family val="2"/>
      </rPr>
      <t>Billiard
room</t>
    </r>
    <phoneticPr fontId="78" type="noConversion"/>
  </si>
  <si>
    <r>
      <rPr>
        <sz val="10"/>
        <rFont val="나눔고딕"/>
        <family val="3"/>
        <charset val="129"/>
      </rPr>
      <t xml:space="preserve">썰매장
</t>
    </r>
    <r>
      <rPr>
        <sz val="10"/>
        <rFont val="Arial Narrow"/>
        <family val="2"/>
      </rPr>
      <t>Area for
sledding</t>
    </r>
    <phoneticPr fontId="78" type="noConversion"/>
  </si>
  <si>
    <r>
      <rPr>
        <sz val="10"/>
        <rFont val="나눔고딕"/>
        <family val="3"/>
        <charset val="129"/>
      </rPr>
      <t xml:space="preserve">무도장
</t>
    </r>
    <r>
      <rPr>
        <sz val="10"/>
        <rFont val="Arial Narrow"/>
        <family val="2"/>
      </rPr>
      <t>Ball
room</t>
    </r>
    <phoneticPr fontId="78" type="noConversion"/>
  </si>
  <si>
    <r>
      <rPr>
        <sz val="10"/>
        <rFont val="나눔고딕"/>
        <family val="3"/>
        <charset val="129"/>
      </rPr>
      <t xml:space="preserve">무도학원
</t>
    </r>
    <r>
      <rPr>
        <sz val="10"/>
        <rFont val="Arial Narrow"/>
        <family val="2"/>
      </rPr>
      <t>Ballroom
Dancing school</t>
    </r>
    <phoneticPr fontId="78" type="noConversion"/>
  </si>
  <si>
    <r>
      <rPr>
        <sz val="10"/>
        <rFont val="나눔고딕"/>
        <family val="3"/>
        <charset val="129"/>
      </rPr>
      <t xml:space="preserve">골프장
</t>
    </r>
    <r>
      <rPr>
        <sz val="10"/>
        <rFont val="Arial Narrow"/>
        <family val="2"/>
      </rPr>
      <t>Golf
course</t>
    </r>
    <phoneticPr fontId="9" type="noConversion"/>
  </si>
  <si>
    <r>
      <rPr>
        <sz val="10"/>
        <rFont val="나눔고딕"/>
        <family val="3"/>
        <charset val="129"/>
      </rPr>
      <t xml:space="preserve">스키장
</t>
    </r>
    <r>
      <rPr>
        <sz val="10"/>
        <rFont val="Arial Narrow"/>
        <family val="2"/>
      </rPr>
      <t>Ski 
ground</t>
    </r>
    <phoneticPr fontId="9" type="noConversion"/>
  </si>
  <si>
    <r>
      <rPr>
        <sz val="10"/>
        <rFont val="나눔고딕"/>
        <family val="3"/>
        <charset val="129"/>
      </rPr>
      <t xml:space="preserve">자동차경주장
</t>
    </r>
    <r>
      <rPr>
        <sz val="10"/>
        <rFont val="Arial Narrow"/>
        <family val="2"/>
      </rPr>
      <t>Car racing
track</t>
    </r>
    <phoneticPr fontId="9" type="noConversion"/>
  </si>
  <si>
    <r>
      <rPr>
        <sz val="10"/>
        <rFont val="나눔고딕"/>
        <family val="3"/>
        <charset val="129"/>
      </rPr>
      <t xml:space="preserve">투기체육관
</t>
    </r>
    <r>
      <rPr>
        <sz val="10"/>
        <rFont val="Arial Narrow"/>
        <family val="2"/>
      </rPr>
      <t>match</t>
    </r>
    <phoneticPr fontId="9" type="noConversion"/>
  </si>
  <si>
    <r>
      <rPr>
        <sz val="10"/>
        <rFont val="나눔고딕"/>
        <family val="3"/>
        <charset val="129"/>
      </rPr>
      <t xml:space="preserve">생활체육관
</t>
    </r>
    <r>
      <rPr>
        <sz val="10"/>
        <rFont val="Arial Narrow"/>
        <family val="2"/>
      </rPr>
      <t>Sport for all</t>
    </r>
    <phoneticPr fontId="78" type="noConversion"/>
  </si>
  <si>
    <t>자료 : 스포츠산업과, 체육시설관리사무소, 해양항만과</t>
    <phoneticPr fontId="9" type="noConversion"/>
  </si>
  <si>
    <t>자료 : 스포츠산업과, 체육시설관리사무소, 해양항만과</t>
  </si>
  <si>
    <t>17. 청소년 수련시설</t>
  </si>
  <si>
    <t>Youth Facilities</t>
  </si>
  <si>
    <t>단위 : 개소,㎡</t>
  </si>
  <si>
    <t>Unit : Place, ㎡</t>
  </si>
  <si>
    <r>
      <rPr>
        <sz val="10"/>
        <color rgb="FF000000"/>
        <rFont val="나눔고딕"/>
        <family val="3"/>
        <charset val="129"/>
      </rPr>
      <t>연</t>
    </r>
    <r>
      <rPr>
        <sz val="10"/>
        <color rgb="FF000000"/>
        <rFont val="Arial Narrow"/>
        <family val="2"/>
      </rPr>
      <t xml:space="preserve"> </t>
    </r>
    <r>
      <rPr>
        <sz val="10"/>
        <color rgb="FF000000"/>
        <rFont val="나눔고딕"/>
        <family val="3"/>
        <charset val="129"/>
      </rPr>
      <t xml:space="preserve">별
</t>
    </r>
    <r>
      <rPr>
        <sz val="10"/>
        <color rgb="FF000000"/>
        <rFont val="Arial Narrow"/>
        <family val="2"/>
      </rPr>
      <t>Year</t>
    </r>
  </si>
  <si>
    <r>
      <rPr>
        <sz val="10"/>
        <color rgb="FF000000"/>
        <rFont val="나눔고딕"/>
        <family val="3"/>
        <charset val="129"/>
      </rPr>
      <t xml:space="preserve">합계
</t>
    </r>
    <r>
      <rPr>
        <sz val="10"/>
        <color rgb="FF000000"/>
        <rFont val="Arial Narrow"/>
        <family val="2"/>
      </rPr>
      <t>Tatal</t>
    </r>
  </si>
  <si>
    <r>
      <rPr>
        <sz val="10"/>
        <color rgb="FF000000"/>
        <rFont val="나눔고딕"/>
        <family val="3"/>
        <charset val="129"/>
      </rPr>
      <t xml:space="preserve">수련관
</t>
    </r>
    <r>
      <rPr>
        <sz val="10"/>
        <color rgb="FF000000"/>
        <rFont val="Arial Narrow"/>
        <family val="2"/>
      </rPr>
      <t>Training institution</t>
    </r>
  </si>
  <si>
    <r>
      <rPr>
        <sz val="10"/>
        <color rgb="FF000000"/>
        <rFont val="나눔고딕"/>
        <family val="3"/>
        <charset val="129"/>
      </rPr>
      <t xml:space="preserve">문화의집
</t>
    </r>
    <r>
      <rPr>
        <sz val="10"/>
        <color rgb="FF000000"/>
        <rFont val="Arial Narrow"/>
        <family val="2"/>
      </rPr>
      <t>Cultural house</t>
    </r>
  </si>
  <si>
    <r>
      <rPr>
        <sz val="10"/>
        <color rgb="FF000000"/>
        <rFont val="나눔고딕"/>
        <family val="3"/>
        <charset val="129"/>
      </rPr>
      <t xml:space="preserve">개소
</t>
    </r>
    <r>
      <rPr>
        <sz val="10"/>
        <color rgb="FF000000"/>
        <rFont val="Arial Narrow"/>
        <family val="2"/>
      </rPr>
      <t>Places</t>
    </r>
  </si>
  <si>
    <r>
      <rPr>
        <sz val="10"/>
        <color rgb="FF000000"/>
        <rFont val="나눔고딕"/>
        <family val="3"/>
        <charset val="129"/>
      </rPr>
      <t xml:space="preserve">면적
</t>
    </r>
    <r>
      <rPr>
        <sz val="10"/>
        <color rgb="FF000000"/>
        <rFont val="Arial Narrow"/>
        <family val="2"/>
      </rPr>
      <t>Area</t>
    </r>
  </si>
  <si>
    <t>수련원
Training center</t>
  </si>
  <si>
    <t>야영장
Camp</t>
  </si>
  <si>
    <t>유스호스텔
Youth hostel</t>
  </si>
  <si>
    <t>특화시설
Specialized facilities</t>
  </si>
  <si>
    <t>개소
Places</t>
  </si>
  <si>
    <t>면적
Area</t>
  </si>
  <si>
    <t>주) 2008년부터 면적 단위 ㎡ 변경(2007년까지 1000㎡)</t>
  </si>
  <si>
    <t>자료 : 여성가족과</t>
  </si>
  <si>
    <t>18. 언론 매체</t>
    <phoneticPr fontId="15" type="noConversion"/>
  </si>
  <si>
    <t>Mass Media</t>
    <phoneticPr fontId="15" type="noConversion"/>
  </si>
  <si>
    <t>단위 : 개</t>
    <phoneticPr fontId="9" type="noConversion"/>
  </si>
  <si>
    <t>Unit : Number</t>
    <phoneticPr fontId="15" type="noConversion"/>
  </si>
  <si>
    <r>
      <rPr>
        <sz val="10"/>
        <rFont val="나눔고딕"/>
        <family val="3"/>
        <charset val="129"/>
      </rPr>
      <t>방</t>
    </r>
    <r>
      <rPr>
        <sz val="10"/>
        <rFont val="Arial Narrow"/>
        <family val="2"/>
      </rPr>
      <t xml:space="preserve">   </t>
    </r>
    <r>
      <rPr>
        <sz val="10"/>
        <rFont val="나눔고딕"/>
        <family val="3"/>
        <charset val="129"/>
      </rPr>
      <t>송</t>
    </r>
    <r>
      <rPr>
        <sz val="10"/>
        <rFont val="Arial Narrow"/>
        <family val="2"/>
      </rPr>
      <t xml:space="preserve">   </t>
    </r>
    <r>
      <rPr>
        <sz val="10"/>
        <rFont val="나눔고딕"/>
        <family val="3"/>
        <charset val="129"/>
      </rPr>
      <t>사</t>
    </r>
    <r>
      <rPr>
        <sz val="10"/>
        <rFont val="Arial Narrow"/>
        <family val="2"/>
      </rPr>
      <t xml:space="preserve">   
 Broadcasting   stations</t>
    </r>
    <phoneticPr fontId="9" type="noConversion"/>
  </si>
  <si>
    <r>
      <rPr>
        <sz val="10"/>
        <rFont val="나눔고딕"/>
        <family val="3"/>
        <charset val="129"/>
      </rPr>
      <t>신</t>
    </r>
    <r>
      <rPr>
        <sz val="10"/>
        <rFont val="Arial Narrow"/>
        <family val="2"/>
      </rPr>
      <t xml:space="preserve">   </t>
    </r>
    <r>
      <rPr>
        <sz val="10"/>
        <rFont val="나눔고딕"/>
        <family val="3"/>
        <charset val="129"/>
      </rPr>
      <t>문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>사</t>
    </r>
    <r>
      <rPr>
        <sz val="10"/>
        <rFont val="Arial Narrow"/>
        <family val="2"/>
      </rPr>
      <t xml:space="preserve">  
 Newspaper publishers </t>
    </r>
    <phoneticPr fontId="9" type="noConversion"/>
  </si>
  <si>
    <r>
      <rPr>
        <sz val="10"/>
        <rFont val="나눔고딕"/>
        <family val="3"/>
        <charset val="129"/>
      </rPr>
      <t>기타</t>
    </r>
    <r>
      <rPr>
        <sz val="10"/>
        <rFont val="Arial Narrow"/>
        <family val="2"/>
      </rPr>
      <t xml:space="preserve">              
Others</t>
    </r>
    <phoneticPr fontId="15" type="noConversion"/>
  </si>
  <si>
    <t>T.V
Television</t>
    <phoneticPr fontId="9" type="noConversion"/>
  </si>
  <si>
    <r>
      <rPr>
        <sz val="10"/>
        <rFont val="나눔고딕"/>
        <family val="3"/>
        <charset val="129"/>
      </rPr>
      <t xml:space="preserve">라디오
</t>
    </r>
    <r>
      <rPr>
        <sz val="10"/>
        <rFont val="Arial Narrow"/>
        <family val="2"/>
      </rPr>
      <t>Radio</t>
    </r>
    <phoneticPr fontId="15" type="noConversion"/>
  </si>
  <si>
    <r>
      <rPr>
        <sz val="10"/>
        <rFont val="나눔고딕"/>
        <family val="3"/>
        <charset val="129"/>
      </rPr>
      <t>일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 xml:space="preserve">간
</t>
    </r>
    <r>
      <rPr>
        <sz val="10"/>
        <rFont val="Arial Narrow"/>
        <family val="2"/>
      </rPr>
      <t>Daily</t>
    </r>
    <phoneticPr fontId="9" type="noConversion"/>
  </si>
  <si>
    <r>
      <rPr>
        <sz val="10"/>
        <rFont val="나눔고딕"/>
        <family val="3"/>
        <charset val="129"/>
      </rPr>
      <t>주</t>
    </r>
    <r>
      <rPr>
        <sz val="10"/>
        <rFont val="Arial Narrow"/>
        <family val="2"/>
      </rPr>
      <t xml:space="preserve">  </t>
    </r>
    <r>
      <rPr>
        <sz val="10"/>
        <rFont val="나눔고딕"/>
        <family val="3"/>
        <charset val="129"/>
      </rPr>
      <t xml:space="preserve">간
</t>
    </r>
    <r>
      <rPr>
        <sz val="10"/>
        <rFont val="Arial Narrow"/>
        <family val="2"/>
      </rPr>
      <t>Weekly</t>
    </r>
    <phoneticPr fontId="9" type="noConversion"/>
  </si>
  <si>
    <r>
      <rPr>
        <sz val="10"/>
        <rFont val="나눔고딕"/>
        <family val="3"/>
        <charset val="129"/>
      </rPr>
      <t xml:space="preserve">종합유선
</t>
    </r>
    <r>
      <rPr>
        <sz val="10"/>
        <rFont val="Arial Narrow"/>
        <family val="2"/>
      </rPr>
      <t>General
broadcasting</t>
    </r>
    <phoneticPr fontId="15" type="noConversion"/>
  </si>
  <si>
    <r>
      <rPr>
        <sz val="10"/>
        <rFont val="나눔고딕"/>
        <family val="3"/>
        <charset val="129"/>
      </rPr>
      <t xml:space="preserve">중계유선
</t>
    </r>
    <r>
      <rPr>
        <sz val="10"/>
        <rFont val="Arial Narrow"/>
        <family val="2"/>
      </rPr>
      <t>Relay
broadcasting</t>
    </r>
    <phoneticPr fontId="9" type="noConversion"/>
  </si>
  <si>
    <r>
      <rPr>
        <sz val="10"/>
        <rFont val="나눔고딕"/>
        <family val="3"/>
        <charset val="129"/>
      </rPr>
      <t xml:space="preserve">음악유선
</t>
    </r>
    <r>
      <rPr>
        <sz val="10"/>
        <rFont val="Arial Narrow"/>
        <family val="2"/>
      </rPr>
      <t>Music
broadcasting</t>
    </r>
    <phoneticPr fontId="15" type="noConversion"/>
  </si>
  <si>
    <r>
      <rPr>
        <sz val="10"/>
        <rFont val="나눔고딕"/>
        <family val="3"/>
        <charset val="129"/>
      </rPr>
      <t xml:space="preserve">기타방송
</t>
    </r>
    <r>
      <rPr>
        <sz val="10"/>
        <rFont val="Arial Narrow"/>
        <family val="2"/>
      </rPr>
      <t>Other
broadcasting</t>
    </r>
    <phoneticPr fontId="15" type="noConversion"/>
  </si>
  <si>
    <t xml:space="preserve"> - </t>
  </si>
  <si>
    <t>자료 : 홍보과</t>
    <phoneticPr fontId="15" type="noConversion"/>
  </si>
  <si>
    <t>125(2)</t>
    <phoneticPr fontId="9" type="noConversion"/>
  </si>
  <si>
    <t>…</t>
    <phoneticPr fontId="9" type="noConversion"/>
  </si>
  <si>
    <t>123(2)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</si>
</sst>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76" formatCode="_ * #,##0_ ;_ * \-#,##0_ ;_ * &quot;-&quot;_ ;_ @_ "/>
    <numFmt numFmtId="177" formatCode="_(* #,##0_);_(* \(#,##0\);_(* &quot;-&quot;_);_(@_)"/>
    <numFmt numFmtId="178" formatCode="_-* #,##0.0_-;\-* #,##0.0_-;_-* &quot;-&quot;?_-;_-@_-"/>
    <numFmt numFmtId="179" formatCode="#,##0_ "/>
    <numFmt numFmtId="180" formatCode="0_ "/>
    <numFmt numFmtId="181" formatCode="0_ ;[Red]\-0\ "/>
    <numFmt numFmtId="182" formatCode="0.0%"/>
    <numFmt numFmtId="183" formatCode="#,##0.0_ "/>
    <numFmt numFmtId="184" formatCode="_(&quot;₩&quot;* #,##0_);_(&quot;₩&quot;* \(#,##0\);_(&quot;₩&quot;* &quot;-&quot;_);_(@_)"/>
    <numFmt numFmtId="185" formatCode="#,##0_);[Red]\(#,##0\)"/>
  </numFmts>
  <fonts count="98" x14ac:knownFonts="1">
    <font>
      <sz val="12"/>
      <name val="Times New Roman"/>
      <family val="1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Times New Roman"/>
      <family val="1"/>
    </font>
    <font>
      <sz val="8"/>
      <name val="바탕"/>
      <family val="1"/>
      <charset val="129"/>
    </font>
    <font>
      <sz val="12"/>
      <name val="맑은 고딕"/>
      <family val="3"/>
      <charset val="129"/>
      <scheme val="minor"/>
    </font>
    <font>
      <sz val="9"/>
      <name val="바탕체"/>
      <family val="1"/>
      <charset val="129"/>
    </font>
    <font>
      <sz val="9"/>
      <name val="Times New Roman"/>
      <family val="1"/>
    </font>
    <font>
      <b/>
      <sz val="14"/>
      <name val="바탕체"/>
      <family val="1"/>
      <charset val="129"/>
    </font>
    <font>
      <sz val="10"/>
      <name val="나눔고딕"/>
      <family val="3"/>
      <charset val="129"/>
    </font>
    <font>
      <sz val="12"/>
      <name val="돋움"/>
      <family val="3"/>
      <charset val="129"/>
    </font>
    <font>
      <sz val="10"/>
      <name val="Arial Narrow"/>
      <family val="2"/>
    </font>
    <font>
      <sz val="10"/>
      <name val="Arial"/>
      <family val="2"/>
    </font>
    <font>
      <sz val="11"/>
      <name val="Arial Narrow"/>
      <family val="2"/>
    </font>
    <font>
      <sz val="12"/>
      <name val="굴림"/>
      <family val="3"/>
      <charset val="129"/>
    </font>
    <font>
      <b/>
      <sz val="11"/>
      <name val="Arial Narrow"/>
      <family val="2"/>
    </font>
    <font>
      <b/>
      <sz val="12"/>
      <name val="Times New Roman"/>
      <family val="1"/>
    </font>
    <font>
      <sz val="11"/>
      <name val="굴림"/>
      <family val="3"/>
      <charset val="129"/>
    </font>
    <font>
      <sz val="8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9"/>
      <name val="맑은 고딕"/>
      <family val="3"/>
      <charset val="129"/>
      <scheme val="minor"/>
    </font>
    <font>
      <sz val="12"/>
      <name val="Arial Narrow"/>
      <family val="2"/>
    </font>
    <font>
      <sz val="10"/>
      <name val="Times New Roman"/>
      <family val="1"/>
    </font>
    <font>
      <b/>
      <sz val="12"/>
      <name val="Arial Narrow"/>
      <family val="2"/>
    </font>
    <font>
      <b/>
      <sz val="10"/>
      <name val="Times New Roman"/>
      <family val="1"/>
    </font>
    <font>
      <b/>
      <sz val="9"/>
      <name val="바탕체"/>
      <family val="1"/>
      <charset val="129"/>
    </font>
    <font>
      <sz val="5"/>
      <name val="굴림"/>
      <family val="3"/>
      <charset val="129"/>
    </font>
    <font>
      <sz val="11"/>
      <name val="바탕체"/>
      <family val="1"/>
      <charset val="129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12"/>
      <name val="Courier New"/>
      <family val="3"/>
    </font>
    <font>
      <b/>
      <sz val="12"/>
      <name val="Courier New"/>
      <family val="3"/>
    </font>
    <font>
      <sz val="11"/>
      <name val="맑은 고딕"/>
      <family val="3"/>
      <charset val="129"/>
      <scheme val="major"/>
    </font>
    <font>
      <sz val="10"/>
      <name val="Courier New"/>
      <family val="3"/>
    </font>
    <font>
      <sz val="10"/>
      <name val="맑은 고딕"/>
      <family val="3"/>
      <charset val="129"/>
      <scheme val="minor"/>
    </font>
    <font>
      <b/>
      <sz val="11"/>
      <name val="돋움"/>
      <family val="3"/>
      <charset val="129"/>
    </font>
    <font>
      <sz val="1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9"/>
      <name val="굴림"/>
      <family val="3"/>
      <charset val="129"/>
    </font>
    <font>
      <b/>
      <sz val="12"/>
      <name val="굴림"/>
      <family val="3"/>
      <charset val="129"/>
    </font>
    <font>
      <b/>
      <sz val="9"/>
      <name val="굴림"/>
      <family val="3"/>
      <charset val="129"/>
    </font>
    <font>
      <b/>
      <sz val="10"/>
      <name val="맑은 고딕"/>
      <family val="3"/>
      <charset val="129"/>
      <scheme val="minor"/>
    </font>
    <font>
      <sz val="8"/>
      <name val="굴림"/>
      <family val="3"/>
      <charset val="129"/>
    </font>
    <font>
      <b/>
      <sz val="13"/>
      <name val="굴림"/>
      <family val="3"/>
      <charset val="129"/>
    </font>
    <font>
      <sz val="13"/>
      <name val="굴림"/>
      <family val="3"/>
      <charset val="129"/>
    </font>
    <font>
      <sz val="10"/>
      <name val="돋움체"/>
      <family val="3"/>
      <charset val="129"/>
    </font>
    <font>
      <b/>
      <sz val="12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vertAlign val="superscript"/>
      <sz val="10"/>
      <name val="Arial Narrow"/>
      <family val="2"/>
    </font>
    <font>
      <sz val="11"/>
      <name val="맑은 고딕"/>
      <family val="3"/>
      <charset val="129"/>
    </font>
    <font>
      <b/>
      <sz val="11"/>
      <name val="맑은 고딕"/>
      <family val="3"/>
      <charset val="129"/>
    </font>
    <font>
      <b/>
      <sz val="16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sz val="14"/>
      <name val="맑은 고딕"/>
      <family val="3"/>
      <charset val="129"/>
      <scheme val="major"/>
    </font>
    <font>
      <b/>
      <sz val="14"/>
      <name val="굴림"/>
      <family val="3"/>
      <charset val="129"/>
    </font>
    <font>
      <sz val="10"/>
      <name val="맑은 고딕"/>
      <family val="3"/>
      <charset val="129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굴림"/>
      <family val="3"/>
      <charset val="129"/>
    </font>
    <font>
      <sz val="9"/>
      <color theme="4" tint="-0.249977111117893"/>
      <name val="굴림"/>
      <family val="3"/>
      <charset val="129"/>
    </font>
    <font>
      <sz val="10"/>
      <name val="돋움"/>
      <family val="3"/>
      <charset val="129"/>
    </font>
    <font>
      <sz val="14"/>
      <name val="바탕체"/>
      <family val="1"/>
      <charset val="129"/>
    </font>
    <font>
      <sz val="8"/>
      <name val="돋움"/>
      <family val="3"/>
      <charset val="129"/>
    </font>
    <font>
      <sz val="9"/>
      <color theme="1"/>
      <name val="바탕체"/>
      <family val="1"/>
      <charset val="129"/>
    </font>
    <font>
      <sz val="10"/>
      <color rgb="FFFF0000"/>
      <name val="맑은 고딕"/>
      <family val="3"/>
      <charset val="129"/>
      <scheme val="minor"/>
    </font>
    <font>
      <sz val="12"/>
      <color rgb="FFFF0000"/>
      <name val="굴림"/>
      <family val="3"/>
      <charset val="129"/>
    </font>
    <font>
      <sz val="10"/>
      <name val="굴림"/>
      <family val="3"/>
      <charset val="129"/>
    </font>
    <font>
      <b/>
      <sz val="16"/>
      <name val="바탕체"/>
      <family val="1"/>
      <charset val="129"/>
    </font>
    <font>
      <sz val="12"/>
      <name val="굴림체"/>
      <family val="3"/>
      <charset val="129"/>
    </font>
    <font>
      <sz val="12"/>
      <color rgb="FF000000"/>
      <name val="Times New Roman"/>
      <family val="1"/>
    </font>
    <font>
      <sz val="12"/>
      <color rgb="FF000000"/>
      <name val="맑은 고딕"/>
      <family val="3"/>
      <charset val="129"/>
    </font>
    <font>
      <sz val="12"/>
      <color rgb="FF000000"/>
      <name val="굴림"/>
      <family val="3"/>
      <charset val="129"/>
    </font>
    <font>
      <b/>
      <sz val="16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sz val="14"/>
      <color rgb="FF000000"/>
      <name val="맑은 고딕"/>
      <family val="3"/>
      <charset val="129"/>
    </font>
    <font>
      <sz val="9"/>
      <color rgb="FF000000"/>
      <name val="바탕체"/>
      <family val="1"/>
      <charset val="129"/>
    </font>
    <font>
      <sz val="9"/>
      <color rgb="FF000000"/>
      <name val="굴림"/>
      <family val="3"/>
      <charset val="129"/>
    </font>
    <font>
      <sz val="10"/>
      <color rgb="FF000000"/>
      <name val="Arial Narrow"/>
      <family val="2"/>
    </font>
    <font>
      <sz val="10"/>
      <color rgb="FF000000"/>
      <name val="나눔고딕"/>
      <family val="3"/>
      <charset val="129"/>
    </font>
    <font>
      <sz val="11"/>
      <color rgb="FF000000"/>
      <name val="맑은 고딕"/>
      <family val="3"/>
      <charset val="129"/>
    </font>
    <font>
      <sz val="11"/>
      <color rgb="FF000000"/>
      <name val="Arial Narrow"/>
      <family val="2"/>
    </font>
    <font>
      <b/>
      <sz val="12"/>
      <color rgb="FF000000"/>
      <name val="굴림"/>
      <family val="3"/>
      <charset val="129"/>
    </font>
    <font>
      <b/>
      <sz val="11"/>
      <color rgb="FF000000"/>
      <name val="맑은 고딕"/>
      <family val="3"/>
      <charset val="129"/>
    </font>
    <font>
      <b/>
      <sz val="11"/>
      <color rgb="FF000000"/>
      <name val="Arial Narrow"/>
      <family val="2"/>
    </font>
    <font>
      <sz val="9"/>
      <color rgb="FF000000"/>
      <name val="맑은 고딕"/>
      <family val="3"/>
      <charset val="129"/>
    </font>
    <font>
      <b/>
      <sz val="10"/>
      <name val="굴림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color rgb="FFFF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61">
    <xf numFmtId="0" fontId="0" fillId="0" borderId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/>
    <xf numFmtId="4" fontId="51" fillId="0" borderId="0" applyNumberFormat="0" applyProtection="0"/>
    <xf numFmtId="0" fontId="7" fillId="0" borderId="0">
      <alignment vertical="center"/>
    </xf>
    <xf numFmtId="0" fontId="8" fillId="0" borderId="0"/>
    <xf numFmtId="0" fontId="2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4" fillId="0" borderId="0"/>
    <xf numFmtId="41" fontId="2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/>
    <xf numFmtId="0" fontId="41" fillId="0" borderId="0"/>
    <xf numFmtId="0" fontId="79" fillId="0" borderId="0"/>
    <xf numFmtId="41" fontId="79" fillId="0" borderId="0">
      <alignment vertical="center"/>
    </xf>
  </cellStyleXfs>
  <cellXfs count="688">
    <xf numFmtId="0" fontId="0" fillId="0" borderId="0" xfId="0"/>
    <xf numFmtId="0" fontId="10" fillId="0" borderId="0" xfId="0" applyFont="1" applyAlignment="1"/>
    <xf numFmtId="177" fontId="18" fillId="0" borderId="0" xfId="0" applyNumberFormat="1" applyFont="1" applyFill="1" applyBorder="1" applyAlignment="1">
      <alignment horizontal="right" vertical="center" shrinkToFi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181" fontId="24" fillId="0" borderId="0" xfId="0" applyNumberFormat="1" applyFont="1" applyFill="1" applyBorder="1" applyAlignment="1">
      <alignment horizontal="right" vertical="center" shrinkToFit="1"/>
    </xf>
    <xf numFmtId="41" fontId="24" fillId="0" borderId="0" xfId="0" applyNumberFormat="1" applyFont="1" applyFill="1" applyBorder="1" applyAlignment="1">
      <alignment horizontal="right" vertical="center" shrinkToFit="1"/>
    </xf>
    <xf numFmtId="0" fontId="19" fillId="0" borderId="0" xfId="0" applyFont="1" applyFill="1" applyBorder="1"/>
    <xf numFmtId="0" fontId="45" fillId="0" borderId="0" xfId="0" applyFont="1" applyFill="1" applyBorder="1"/>
    <xf numFmtId="0" fontId="44" fillId="0" borderId="0" xfId="0" applyFont="1" applyFill="1" applyBorder="1"/>
    <xf numFmtId="0" fontId="26" fillId="0" borderId="6" xfId="0" applyFont="1" applyFill="1" applyBorder="1" applyAlignment="1">
      <alignment horizontal="center" vertical="center"/>
    </xf>
    <xf numFmtId="0" fontId="50" fillId="0" borderId="0" xfId="0" applyFont="1" applyFill="1" applyBorder="1"/>
    <xf numFmtId="0" fontId="50" fillId="0" borderId="0" xfId="0" applyFont="1" applyFill="1" applyBorder="1" applyAlignment="1">
      <alignment vertical="center"/>
    </xf>
    <xf numFmtId="41" fontId="0" fillId="0" borderId="0" xfId="0" applyNumberFormat="1" applyFont="1" applyFill="1" applyBorder="1"/>
    <xf numFmtId="0" fontId="22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vertical="center"/>
    </xf>
    <xf numFmtId="0" fontId="22" fillId="0" borderId="0" xfId="0" applyFont="1" applyFill="1" applyBorder="1"/>
    <xf numFmtId="0" fontId="10" fillId="0" borderId="0" xfId="0" applyFont="1" applyFill="1" applyAlignment="1"/>
    <xf numFmtId="0" fontId="0" fillId="0" borderId="0" xfId="0" applyFont="1" applyFill="1"/>
    <xf numFmtId="0" fontId="21" fillId="0" borderId="0" xfId="0" applyFont="1" applyFill="1"/>
    <xf numFmtId="177" fontId="18" fillId="0" borderId="0" xfId="8" applyNumberFormat="1" applyFont="1" applyFill="1" applyBorder="1" applyAlignment="1">
      <alignment horizontal="right" vertical="center" shrinkToFit="1"/>
    </xf>
    <xf numFmtId="0" fontId="11" fillId="0" borderId="0" xfId="0" quotePrefix="1" applyFont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79" fontId="0" fillId="0" borderId="0" xfId="0" applyNumberFormat="1" applyFont="1" applyFill="1"/>
    <xf numFmtId="177" fontId="18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Font="1" applyFill="1" applyBorder="1"/>
    <xf numFmtId="0" fontId="0" fillId="0" borderId="0" xfId="0" applyFont="1" applyFill="1" applyAlignment="1">
      <alignment vertical="top"/>
    </xf>
    <xf numFmtId="177" fontId="0" fillId="0" borderId="0" xfId="0" applyNumberFormat="1" applyFont="1" applyFill="1"/>
    <xf numFmtId="177" fontId="0" fillId="0" borderId="0" xfId="0" applyNumberFormat="1" applyFont="1" applyAlignment="1">
      <alignment horizontal="center"/>
    </xf>
    <xf numFmtId="0" fontId="37" fillId="0" borderId="6" xfId="0" applyNumberFormat="1" applyFont="1" applyBorder="1" applyAlignment="1">
      <alignment horizontal="center" vertical="center"/>
    </xf>
    <xf numFmtId="0" fontId="37" fillId="0" borderId="6" xfId="0" applyNumberFormat="1" applyFont="1" applyFill="1" applyBorder="1" applyAlignment="1">
      <alignment horizontal="center" vertical="center"/>
    </xf>
    <xf numFmtId="0" fontId="56" fillId="0" borderId="6" xfId="0" applyNumberFormat="1" applyFont="1" applyFill="1" applyBorder="1" applyAlignment="1">
      <alignment horizontal="center" vertical="center"/>
    </xf>
    <xf numFmtId="0" fontId="37" fillId="0" borderId="6" xfId="0" applyNumberFormat="1" applyFont="1" applyFill="1" applyBorder="1" applyAlignment="1">
      <alignment horizontal="center" vertical="center" wrapText="1"/>
    </xf>
    <xf numFmtId="0" fontId="37" fillId="0" borderId="10" xfId="0" applyNumberFormat="1" applyFont="1" applyFill="1" applyBorder="1" applyAlignment="1">
      <alignment horizontal="center" vertical="center" wrapText="1"/>
    </xf>
    <xf numFmtId="0" fontId="37" fillId="2" borderId="6" xfId="0" applyNumberFormat="1" applyFont="1" applyFill="1" applyBorder="1" applyAlignment="1">
      <alignment horizontal="center" vertical="center"/>
    </xf>
    <xf numFmtId="179" fontId="18" fillId="0" borderId="0" xfId="0" applyNumberFormat="1" applyFont="1" applyFill="1" applyBorder="1" applyAlignment="1">
      <alignment horizontal="center" vertical="center" shrinkToFit="1"/>
    </xf>
    <xf numFmtId="179" fontId="18" fillId="0" borderId="7" xfId="0" applyNumberFormat="1" applyFont="1" applyFill="1" applyBorder="1" applyAlignment="1">
      <alignment horizontal="center" vertical="center" shrinkToFit="1"/>
    </xf>
    <xf numFmtId="179" fontId="20" fillId="0" borderId="0" xfId="0" applyNumberFormat="1" applyFont="1" applyFill="1" applyBorder="1" applyAlignment="1">
      <alignment horizontal="center" vertical="center" shrinkToFit="1"/>
    </xf>
    <xf numFmtId="179" fontId="18" fillId="0" borderId="7" xfId="8" applyNumberFormat="1" applyFont="1" applyFill="1" applyBorder="1" applyAlignment="1">
      <alignment horizontal="center" vertical="center" shrinkToFit="1"/>
    </xf>
    <xf numFmtId="179" fontId="18" fillId="0" borderId="0" xfId="8" applyNumberFormat="1" applyFont="1" applyFill="1" applyBorder="1" applyAlignment="1" applyProtection="1">
      <alignment horizontal="center" vertical="center" shrinkToFit="1"/>
      <protection locked="0"/>
    </xf>
    <xf numFmtId="179" fontId="18" fillId="0" borderId="8" xfId="8" applyNumberFormat="1" applyFont="1" applyFill="1" applyBorder="1" applyAlignment="1">
      <alignment horizontal="center" vertical="center" shrinkToFit="1"/>
    </xf>
    <xf numFmtId="179" fontId="18" fillId="0" borderId="9" xfId="8" applyNumberFormat="1" applyFont="1" applyFill="1" applyBorder="1" applyAlignment="1">
      <alignment horizontal="center" vertical="center" shrinkToFit="1"/>
    </xf>
    <xf numFmtId="179" fontId="18" fillId="0" borderId="7" xfId="1" applyNumberFormat="1" applyFont="1" applyFill="1" applyBorder="1" applyAlignment="1">
      <alignment horizontal="center" vertical="center" shrinkToFit="1"/>
    </xf>
    <xf numFmtId="179" fontId="18" fillId="0" borderId="0" xfId="0" applyNumberFormat="1" applyFont="1" applyFill="1" applyBorder="1" applyAlignment="1" applyProtection="1">
      <alignment horizontal="center" vertical="center" shrinkToFit="1"/>
      <protection locked="0"/>
    </xf>
    <xf numFmtId="179" fontId="18" fillId="0" borderId="11" xfId="0" applyNumberFormat="1" applyFont="1" applyFill="1" applyBorder="1" applyAlignment="1">
      <alignment horizontal="center" vertical="center" shrinkToFit="1"/>
    </xf>
    <xf numFmtId="179" fontId="18" fillId="0" borderId="8" xfId="0" applyNumberFormat="1" applyFont="1" applyFill="1" applyBorder="1" applyAlignment="1">
      <alignment horizontal="center" vertical="center" shrinkToFit="1"/>
    </xf>
    <xf numFmtId="179" fontId="18" fillId="0" borderId="3" xfId="0" applyNumberFormat="1" applyFont="1" applyFill="1" applyBorder="1" applyAlignment="1">
      <alignment horizontal="center" vertical="center" shrinkToFit="1"/>
    </xf>
    <xf numFmtId="179" fontId="18" fillId="0" borderId="2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25" fillId="0" borderId="0" xfId="0" applyFont="1" applyFill="1" applyBorder="1" applyAlignment="1"/>
    <xf numFmtId="0" fontId="12" fillId="0" borderId="0" xfId="0" applyFont="1" applyFill="1" applyBorder="1"/>
    <xf numFmtId="0" fontId="27" fillId="0" borderId="0" xfId="0" applyFont="1" applyFill="1" applyBorder="1" applyAlignment="1">
      <alignment horizontal="right" vertical="center" shrinkToFit="1"/>
    </xf>
    <xf numFmtId="0" fontId="29" fillId="0" borderId="0" xfId="0" applyFont="1" applyFill="1" applyBorder="1" applyAlignment="1">
      <alignment horizontal="right" vertical="center" shrinkToFit="1"/>
    </xf>
    <xf numFmtId="0" fontId="27" fillId="0" borderId="0" xfId="0" applyFont="1" applyFill="1" applyBorder="1"/>
    <xf numFmtId="0" fontId="11" fillId="0" borderId="0" xfId="0" applyFont="1" applyFill="1" applyAlignment="1">
      <alignment horizontal="left" vertical="center"/>
    </xf>
    <xf numFmtId="0" fontId="24" fillId="0" borderId="0" xfId="0" applyFont="1" applyFill="1"/>
    <xf numFmtId="0" fontId="13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179" fontId="20" fillId="0" borderId="9" xfId="8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/>
    </xf>
    <xf numFmtId="0" fontId="24" fillId="0" borderId="0" xfId="0" applyFont="1" applyFill="1" applyAlignment="1"/>
    <xf numFmtId="0" fontId="0" fillId="0" borderId="0" xfId="0" applyFont="1" applyFill="1" applyBorder="1" applyAlignment="1"/>
    <xf numFmtId="0" fontId="24" fillId="0" borderId="0" xfId="0" applyFont="1" applyFill="1" applyBorder="1"/>
    <xf numFmtId="0" fontId="24" fillId="0" borderId="0" xfId="0" applyFont="1" applyFill="1" applyBorder="1" applyAlignment="1"/>
    <xf numFmtId="0" fontId="11" fillId="0" borderId="0" xfId="0" applyFont="1" applyFill="1" applyBorder="1" applyAlignment="1">
      <alignment horizontal="centerContinuous"/>
    </xf>
    <xf numFmtId="180" fontId="31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1" fillId="0" borderId="0" xfId="0" applyFont="1" applyFill="1" applyBorder="1" applyAlignment="1" applyProtection="1">
      <alignment horizontal="right" vertical="center" wrapText="1"/>
      <protection locked="0"/>
    </xf>
    <xf numFmtId="179" fontId="31" fillId="0" borderId="0" xfId="0" applyNumberFormat="1" applyFont="1" applyFill="1" applyBorder="1" applyAlignment="1" applyProtection="1">
      <alignment horizontal="right" vertical="center" wrapText="1"/>
      <protection locked="0"/>
    </xf>
    <xf numFmtId="181" fontId="24" fillId="0" borderId="0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58" fillId="0" borderId="6" xfId="0" quotePrefix="1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8" fillId="0" borderId="6" xfId="0" applyNumberFormat="1" applyFont="1" applyFill="1" applyBorder="1" applyAlignment="1">
      <alignment horizontal="center" vertical="center"/>
    </xf>
    <xf numFmtId="0" fontId="58" fillId="0" borderId="10" xfId="0" applyNumberFormat="1" applyFont="1" applyFill="1" applyBorder="1" applyAlignment="1">
      <alignment horizontal="center" vertical="center"/>
    </xf>
    <xf numFmtId="0" fontId="11" fillId="0" borderId="0" xfId="0" quotePrefix="1" applyFont="1" applyFill="1" applyBorder="1" applyAlignment="1"/>
    <xf numFmtId="0" fontId="11" fillId="0" borderId="0" xfId="0" applyFont="1" applyFill="1" applyBorder="1" applyAlignment="1"/>
    <xf numFmtId="0" fontId="30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179" fontId="18" fillId="0" borderId="13" xfId="1" applyNumberFormat="1" applyFont="1" applyFill="1" applyBorder="1" applyAlignment="1">
      <alignment horizontal="center" vertical="center" shrinkToFit="1"/>
    </xf>
    <xf numFmtId="179" fontId="18" fillId="0" borderId="0" xfId="1" applyNumberFormat="1" applyFont="1" applyFill="1" applyBorder="1" applyAlignment="1">
      <alignment horizontal="center" vertical="center" shrinkToFit="1"/>
    </xf>
    <xf numFmtId="179" fontId="18" fillId="0" borderId="0" xfId="2" applyNumberFormat="1" applyFont="1" applyFill="1" applyBorder="1" applyAlignment="1" applyProtection="1">
      <alignment horizontal="center" vertical="center"/>
      <protection locked="0"/>
    </xf>
    <xf numFmtId="179" fontId="18" fillId="0" borderId="7" xfId="2" applyNumberFormat="1" applyFont="1" applyFill="1" applyBorder="1" applyAlignment="1" applyProtection="1">
      <alignment horizontal="center" vertical="center"/>
      <protection locked="0"/>
    </xf>
    <xf numFmtId="179" fontId="18" fillId="0" borderId="8" xfId="2" applyNumberFormat="1" applyFont="1" applyFill="1" applyBorder="1" applyAlignment="1" applyProtection="1">
      <alignment horizontal="center" vertical="center"/>
      <protection locked="0"/>
    </xf>
    <xf numFmtId="179" fontId="18" fillId="0" borderId="9" xfId="2" applyNumberFormat="1" applyFont="1" applyFill="1" applyBorder="1" applyAlignment="1" applyProtection="1">
      <alignment horizontal="center" vertical="center"/>
      <protection locked="0"/>
    </xf>
    <xf numFmtId="0" fontId="11" fillId="0" borderId="0" xfId="0" quotePrefix="1" applyFont="1" applyFill="1" applyBorder="1" applyAlignment="1">
      <alignment horizontal="left"/>
    </xf>
    <xf numFmtId="0" fontId="11" fillId="0" borderId="0" xfId="0" quotePrefix="1" applyFont="1" applyFill="1" applyAlignment="1">
      <alignment horizontal="left" vertical="center"/>
    </xf>
    <xf numFmtId="0" fontId="34" fillId="0" borderId="0" xfId="0" applyFont="1" applyFill="1"/>
    <xf numFmtId="0" fontId="34" fillId="0" borderId="0" xfId="0" applyFont="1" applyFill="1" applyAlignment="1"/>
    <xf numFmtId="0" fontId="22" fillId="0" borderId="0" xfId="0" applyFont="1" applyFill="1"/>
    <xf numFmtId="0" fontId="16" fillId="3" borderId="17" xfId="0" applyNumberFormat="1" applyFont="1" applyFill="1" applyBorder="1" applyAlignment="1">
      <alignment horizontal="center" vertical="center" wrapText="1"/>
    </xf>
    <xf numFmtId="0" fontId="14" fillId="3" borderId="17" xfId="0" applyNumberFormat="1" applyFont="1" applyFill="1" applyBorder="1" applyAlignment="1">
      <alignment horizontal="centerContinuous" vertical="center" wrapText="1"/>
    </xf>
    <xf numFmtId="0" fontId="16" fillId="3" borderId="17" xfId="0" applyNumberFormat="1" applyFont="1" applyFill="1" applyBorder="1" applyAlignment="1">
      <alignment horizontal="centerContinuous" vertical="center" wrapText="1"/>
    </xf>
    <xf numFmtId="0" fontId="16" fillId="3" borderId="17" xfId="0" applyNumberFormat="1" applyFont="1" applyFill="1" applyBorder="1" applyAlignment="1">
      <alignment horizontal="center" vertical="center" wrapText="1"/>
    </xf>
    <xf numFmtId="179" fontId="18" fillId="0" borderId="0" xfId="0" applyNumberFormat="1" applyFont="1" applyFill="1" applyBorder="1" applyAlignment="1">
      <alignment horizontal="center" vertical="center" shrinkToFit="1"/>
    </xf>
    <xf numFmtId="0" fontId="16" fillId="3" borderId="17" xfId="0" applyNumberFormat="1" applyFont="1" applyFill="1" applyBorder="1" applyAlignment="1">
      <alignment horizontal="center" vertical="center" wrapText="1" shrinkToFit="1"/>
    </xf>
    <xf numFmtId="0" fontId="34" fillId="0" borderId="0" xfId="0" applyFont="1" applyFill="1" applyBorder="1"/>
    <xf numFmtId="0" fontId="64" fillId="0" borderId="0" xfId="0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/>
    </xf>
    <xf numFmtId="0" fontId="22" fillId="0" borderId="0" xfId="0" applyFont="1" applyFill="1" applyBorder="1" applyAlignment="1"/>
    <xf numFmtId="0" fontId="37" fillId="0" borderId="6" xfId="0" quotePrefix="1" applyFont="1" applyFill="1" applyBorder="1" applyAlignment="1">
      <alignment horizontal="center" vertical="center"/>
    </xf>
    <xf numFmtId="0" fontId="56" fillId="0" borderId="6" xfId="0" applyNumberFormat="1" applyFont="1" applyFill="1" applyBorder="1" applyAlignment="1">
      <alignment horizontal="center" vertical="center" wrapText="1"/>
    </xf>
    <xf numFmtId="0" fontId="44" fillId="0" borderId="0" xfId="0" applyFont="1" applyFill="1" applyBorder="1" applyAlignment="1"/>
    <xf numFmtId="0" fontId="46" fillId="0" borderId="0" xfId="0" applyFont="1" applyFill="1" applyBorder="1"/>
    <xf numFmtId="0" fontId="19" fillId="0" borderId="0" xfId="0" applyFont="1" applyFill="1"/>
    <xf numFmtId="182" fontId="34" fillId="0" borderId="0" xfId="0" applyNumberFormat="1" applyFont="1" applyFill="1" applyBorder="1"/>
    <xf numFmtId="0" fontId="26" fillId="0" borderId="6" xfId="0" applyNumberFormat="1" applyFont="1" applyFill="1" applyBorder="1" applyAlignment="1">
      <alignment horizontal="center" vertical="center"/>
    </xf>
    <xf numFmtId="177" fontId="47" fillId="0" borderId="0" xfId="0" applyNumberFormat="1" applyFont="1" applyFill="1" applyBorder="1" applyAlignment="1">
      <alignment horizontal="right" shrinkToFit="1"/>
    </xf>
    <xf numFmtId="178" fontId="47" fillId="0" borderId="0" xfId="0" applyNumberFormat="1" applyFont="1" applyFill="1" applyBorder="1" applyAlignment="1">
      <alignment horizontal="right" shrinkToFit="1"/>
    </xf>
    <xf numFmtId="0" fontId="46" fillId="0" borderId="0" xfId="0" applyFont="1" applyFill="1" applyBorder="1" applyAlignment="1"/>
    <xf numFmtId="3" fontId="30" fillId="0" borderId="14" xfId="0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182" fontId="22" fillId="0" borderId="0" xfId="0" applyNumberFormat="1" applyFont="1" applyFill="1" applyBorder="1"/>
    <xf numFmtId="0" fontId="49" fillId="0" borderId="0" xfId="0" applyFont="1" applyFill="1" applyBorder="1"/>
    <xf numFmtId="0" fontId="28" fillId="0" borderId="1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vertical="center"/>
    </xf>
    <xf numFmtId="0" fontId="34" fillId="0" borderId="0" xfId="0" applyFont="1" applyFill="1" applyAlignment="1">
      <alignment vertical="top"/>
    </xf>
    <xf numFmtId="0" fontId="34" fillId="0" borderId="0" xfId="0" applyFont="1" applyFill="1" applyBorder="1" applyAlignment="1">
      <alignment vertical="top"/>
    </xf>
    <xf numFmtId="0" fontId="22" fillId="0" borderId="0" xfId="0" applyFont="1" applyFill="1" applyBorder="1" applyAlignment="1">
      <alignment vertical="top"/>
    </xf>
    <xf numFmtId="179" fontId="18" fillId="0" borderId="0" xfId="1" applyNumberFormat="1" applyFont="1" applyFill="1" applyBorder="1" applyAlignment="1">
      <alignment horizontal="center" vertical="center" wrapText="1" shrinkToFit="1"/>
    </xf>
    <xf numFmtId="179" fontId="18" fillId="0" borderId="7" xfId="1" applyNumberFormat="1" applyFont="1" applyFill="1" applyBorder="1" applyAlignment="1">
      <alignment horizontal="center" vertical="center" wrapText="1" shrinkToFit="1"/>
    </xf>
    <xf numFmtId="179" fontId="18" fillId="0" borderId="7" xfId="1" applyNumberFormat="1" applyFont="1" applyFill="1" applyBorder="1" applyAlignment="1">
      <alignment horizontal="center" vertical="center" wrapText="1"/>
    </xf>
    <xf numFmtId="179" fontId="18" fillId="0" borderId="0" xfId="2" applyNumberFormat="1" applyFont="1" applyFill="1" applyBorder="1" applyAlignment="1">
      <alignment horizontal="center" vertical="center" wrapText="1" shrinkToFit="1"/>
    </xf>
    <xf numFmtId="179" fontId="18" fillId="0" borderId="7" xfId="2" applyNumberFormat="1" applyFont="1" applyFill="1" applyBorder="1" applyAlignment="1">
      <alignment horizontal="center" vertical="center" wrapText="1" shrinkToFit="1"/>
    </xf>
    <xf numFmtId="179" fontId="20" fillId="0" borderId="8" xfId="2" applyNumberFormat="1" applyFont="1" applyFill="1" applyBorder="1" applyAlignment="1">
      <alignment horizontal="center" vertical="center" wrapText="1" shrinkToFit="1"/>
    </xf>
    <xf numFmtId="0" fontId="16" fillId="3" borderId="10" xfId="0" applyNumberFormat="1" applyFont="1" applyFill="1" applyBorder="1" applyAlignment="1">
      <alignment horizontal="centerContinuous" vertical="center" wrapText="1"/>
    </xf>
    <xf numFmtId="0" fontId="16" fillId="3" borderId="10" xfId="0" applyNumberFormat="1" applyFont="1" applyFill="1" applyBorder="1" applyAlignment="1">
      <alignment horizontal="center" vertical="center" wrapText="1"/>
    </xf>
    <xf numFmtId="179" fontId="18" fillId="0" borderId="0" xfId="8" applyNumberFormat="1" applyFont="1" applyFill="1" applyBorder="1" applyAlignment="1">
      <alignment horizontal="center" vertical="center" shrinkToFit="1"/>
    </xf>
    <xf numFmtId="179" fontId="20" fillId="0" borderId="8" xfId="8" applyNumberFormat="1" applyFont="1" applyFill="1" applyBorder="1" applyAlignment="1">
      <alignment horizontal="center" vertical="center" shrinkToFit="1"/>
    </xf>
    <xf numFmtId="179" fontId="18" fillId="0" borderId="0" xfId="0" applyNumberFormat="1" applyFont="1" applyFill="1" applyBorder="1" applyAlignment="1">
      <alignment horizontal="center" vertical="center" shrinkToFit="1"/>
    </xf>
    <xf numFmtId="179" fontId="18" fillId="0" borderId="7" xfId="0" applyNumberFormat="1" applyFont="1" applyFill="1" applyBorder="1" applyAlignment="1">
      <alignment horizontal="center" vertical="center" shrinkToFit="1"/>
    </xf>
    <xf numFmtId="0" fontId="37" fillId="0" borderId="6" xfId="0" quotePrefix="1" applyFont="1" applyFill="1" applyBorder="1" applyAlignment="1">
      <alignment horizontal="center" vertical="center" shrinkToFit="1"/>
    </xf>
    <xf numFmtId="0" fontId="14" fillId="3" borderId="10" xfId="0" applyNumberFormat="1" applyFont="1" applyFill="1" applyBorder="1" applyAlignment="1">
      <alignment horizontal="centerContinuous" vertical="center" wrapText="1"/>
    </xf>
    <xf numFmtId="183" fontId="18" fillId="0" borderId="7" xfId="0" applyNumberFormat="1" applyFont="1" applyFill="1" applyBorder="1" applyAlignment="1">
      <alignment horizontal="center" vertical="center" shrinkToFit="1"/>
    </xf>
    <xf numFmtId="183" fontId="18" fillId="0" borderId="7" xfId="1" applyNumberFormat="1" applyFont="1" applyFill="1" applyBorder="1" applyAlignment="1">
      <alignment horizontal="center" vertical="center" shrinkToFit="1"/>
    </xf>
    <xf numFmtId="183" fontId="20" fillId="0" borderId="7" xfId="0" applyNumberFormat="1" applyFont="1" applyFill="1" applyBorder="1" applyAlignment="1">
      <alignment horizontal="center" vertical="center" shrinkToFit="1"/>
    </xf>
    <xf numFmtId="183" fontId="18" fillId="0" borderId="7" xfId="2" applyNumberFormat="1" applyFont="1" applyFill="1" applyBorder="1" applyAlignment="1">
      <alignment horizontal="center" vertical="center" shrinkToFit="1"/>
    </xf>
    <xf numFmtId="179" fontId="18" fillId="0" borderId="0" xfId="8" applyNumberFormat="1" applyFont="1" applyFill="1" applyBorder="1" applyAlignment="1">
      <alignment horizontal="center" vertical="center" shrinkToFit="1"/>
    </xf>
    <xf numFmtId="179" fontId="18" fillId="0" borderId="0" xfId="0" applyNumberFormat="1" applyFont="1" applyFill="1" applyBorder="1" applyAlignment="1">
      <alignment horizontal="center" vertical="center" shrinkToFit="1"/>
    </xf>
    <xf numFmtId="179" fontId="18" fillId="0" borderId="13" xfId="2" applyNumberFormat="1" applyFont="1" applyFill="1" applyBorder="1" applyAlignment="1">
      <alignment horizontal="center" vertical="center" shrinkToFit="1"/>
    </xf>
    <xf numFmtId="179" fontId="18" fillId="0" borderId="0" xfId="2" applyNumberFormat="1" applyFont="1" applyFill="1" applyBorder="1" applyAlignment="1">
      <alignment horizontal="center" vertical="center" shrinkToFit="1"/>
    </xf>
    <xf numFmtId="179" fontId="18" fillId="0" borderId="7" xfId="2" applyNumberFormat="1" applyFont="1" applyFill="1" applyBorder="1" applyAlignment="1">
      <alignment horizontal="center" vertical="center" shrinkToFit="1"/>
    </xf>
    <xf numFmtId="179" fontId="67" fillId="0" borderId="0" xfId="2" applyNumberFormat="1" applyFont="1" applyFill="1" applyBorder="1" applyAlignment="1" applyProtection="1">
      <alignment horizontal="center" vertical="center"/>
      <protection locked="0"/>
    </xf>
    <xf numFmtId="179" fontId="67" fillId="0" borderId="0" xfId="2" applyNumberFormat="1" applyFont="1" applyFill="1" applyBorder="1" applyAlignment="1">
      <alignment horizontal="center" vertical="center" shrinkToFit="1"/>
    </xf>
    <xf numFmtId="179" fontId="67" fillId="0" borderId="0" xfId="2" applyNumberFormat="1" applyFont="1" applyFill="1" applyBorder="1" applyAlignment="1">
      <alignment horizontal="center" vertical="center"/>
    </xf>
    <xf numFmtId="179" fontId="18" fillId="0" borderId="7" xfId="2" applyNumberFormat="1" applyFont="1" applyFill="1" applyBorder="1" applyAlignment="1">
      <alignment horizontal="center" vertical="center"/>
    </xf>
    <xf numFmtId="179" fontId="18" fillId="0" borderId="11" xfId="2" applyNumberFormat="1" applyFont="1" applyFill="1" applyBorder="1" applyAlignment="1">
      <alignment horizontal="center" vertical="center" shrinkToFit="1"/>
    </xf>
    <xf numFmtId="179" fontId="18" fillId="0" borderId="8" xfId="2" applyNumberFormat="1" applyFont="1" applyFill="1" applyBorder="1" applyAlignment="1">
      <alignment horizontal="center" vertical="center" shrinkToFit="1"/>
    </xf>
    <xf numFmtId="179" fontId="67" fillId="0" borderId="8" xfId="2" applyNumberFormat="1" applyFont="1" applyFill="1" applyBorder="1" applyAlignment="1" applyProtection="1">
      <alignment horizontal="center" vertical="center"/>
      <protection locked="0"/>
    </xf>
    <xf numFmtId="179" fontId="18" fillId="0" borderId="9" xfId="1" applyNumberFormat="1" applyFont="1" applyFill="1" applyBorder="1" applyAlignment="1" applyProtection="1">
      <alignment horizontal="center" vertical="center"/>
      <protection locked="0"/>
    </xf>
    <xf numFmtId="179" fontId="18" fillId="0" borderId="9" xfId="2" applyNumberFormat="1" applyFont="1" applyFill="1" applyBorder="1" applyAlignment="1">
      <alignment horizontal="center" vertical="center" shrinkToFit="1"/>
    </xf>
    <xf numFmtId="179" fontId="66" fillId="0" borderId="0" xfId="8" applyNumberFormat="1" applyFont="1" applyFill="1" applyBorder="1" applyAlignment="1">
      <alignment horizontal="center" vertical="center" shrinkToFit="1"/>
    </xf>
    <xf numFmtId="179" fontId="66" fillId="0" borderId="7" xfId="8" applyNumberFormat="1" applyFont="1" applyFill="1" applyBorder="1" applyAlignment="1">
      <alignment horizontal="center" vertical="center" shrinkToFit="1"/>
    </xf>
    <xf numFmtId="183" fontId="18" fillId="0" borderId="9" xfId="2" applyNumberFormat="1" applyFont="1" applyFill="1" applyBorder="1" applyAlignment="1">
      <alignment horizontal="center" vertical="center" shrinkToFit="1"/>
    </xf>
    <xf numFmtId="179" fontId="20" fillId="0" borderId="9" xfId="2" applyNumberFormat="1" applyFont="1" applyFill="1" applyBorder="1" applyAlignment="1">
      <alignment horizontal="center" vertical="center" wrapText="1" shrinkToFit="1"/>
    </xf>
    <xf numFmtId="0" fontId="28" fillId="0" borderId="10" xfId="8" applyFont="1" applyFill="1" applyBorder="1" applyAlignment="1">
      <alignment horizontal="center" vertical="center"/>
    </xf>
    <xf numFmtId="0" fontId="16" fillId="3" borderId="10" xfId="0" applyNumberFormat="1" applyFont="1" applyFill="1" applyBorder="1" applyAlignment="1">
      <alignment horizontal="center" vertical="center" wrapText="1"/>
    </xf>
    <xf numFmtId="0" fontId="16" fillId="3" borderId="17" xfId="0" applyNumberFormat="1" applyFont="1" applyFill="1" applyBorder="1" applyAlignment="1">
      <alignment horizontal="center" vertical="center" wrapText="1"/>
    </xf>
    <xf numFmtId="179" fontId="18" fillId="0" borderId="0" xfId="0" applyNumberFormat="1" applyFont="1" applyFill="1" applyBorder="1" applyAlignment="1">
      <alignment horizontal="center" vertical="center" shrinkToFit="1"/>
    </xf>
    <xf numFmtId="179" fontId="18" fillId="0" borderId="13" xfId="0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/>
    <xf numFmtId="179" fontId="18" fillId="0" borderId="0" xfId="0" applyNumberFormat="1" applyFont="1" applyFill="1" applyBorder="1" applyAlignment="1">
      <alignment horizontal="center" vertical="center" shrinkToFit="1"/>
    </xf>
    <xf numFmtId="179" fontId="18" fillId="0" borderId="0" xfId="8" applyNumberFormat="1" applyFont="1" applyFill="1" applyBorder="1" applyAlignment="1">
      <alignment horizontal="center" vertical="center" shrinkToFit="1"/>
    </xf>
    <xf numFmtId="179" fontId="18" fillId="0" borderId="13" xfId="0" applyNumberFormat="1" applyFont="1" applyFill="1" applyBorder="1" applyAlignment="1">
      <alignment horizontal="center" vertical="center" shrinkToFit="1"/>
    </xf>
    <xf numFmtId="0" fontId="16" fillId="3" borderId="17" xfId="0" applyNumberFormat="1" applyFont="1" applyFill="1" applyBorder="1" applyAlignment="1">
      <alignment horizontal="center" vertical="center" wrapText="1" shrinkToFit="1"/>
    </xf>
    <xf numFmtId="179" fontId="18" fillId="0" borderId="13" xfId="2" applyNumberFormat="1" applyFont="1" applyFill="1" applyBorder="1" applyAlignment="1">
      <alignment horizontal="center" vertical="center" shrinkToFit="1"/>
    </xf>
    <xf numFmtId="179" fontId="18" fillId="0" borderId="0" xfId="2" applyNumberFormat="1" applyFont="1" applyFill="1" applyBorder="1" applyAlignment="1">
      <alignment horizontal="center" vertical="center" shrinkToFit="1"/>
    </xf>
    <xf numFmtId="179" fontId="18" fillId="0" borderId="7" xfId="2" applyNumberFormat="1" applyFont="1" applyFill="1" applyBorder="1" applyAlignment="1">
      <alignment horizontal="center" vertical="center" shrinkToFit="1"/>
    </xf>
    <xf numFmtId="179" fontId="18" fillId="0" borderId="13" xfId="1" applyNumberFormat="1" applyFont="1" applyFill="1" applyBorder="1" applyAlignment="1">
      <alignment horizontal="center" vertical="center" shrinkToFit="1"/>
    </xf>
    <xf numFmtId="179" fontId="18" fillId="0" borderId="0" xfId="1" applyNumberFormat="1" applyFont="1" applyFill="1" applyBorder="1" applyAlignment="1">
      <alignment horizontal="center" vertical="center" shrinkToFit="1"/>
    </xf>
    <xf numFmtId="179" fontId="18" fillId="0" borderId="7" xfId="1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/>
    <xf numFmtId="0" fontId="37" fillId="0" borderId="1" xfId="0" quotePrefix="1" applyFont="1" applyFill="1" applyBorder="1" applyAlignment="1">
      <alignment horizontal="center" vertical="center"/>
    </xf>
    <xf numFmtId="0" fontId="37" fillId="0" borderId="6" xfId="0" applyNumberFormat="1" applyFont="1" applyFill="1" applyBorder="1" applyAlignment="1">
      <alignment horizontal="center" vertical="center" shrinkToFit="1"/>
    </xf>
    <xf numFmtId="0" fontId="56" fillId="0" borderId="6" xfId="0" quotePrefix="1" applyFont="1" applyFill="1" applyBorder="1" applyAlignment="1">
      <alignment horizontal="center" vertical="center"/>
    </xf>
    <xf numFmtId="0" fontId="56" fillId="0" borderId="6" xfId="0" applyNumberFormat="1" applyFont="1" applyFill="1" applyBorder="1" applyAlignment="1">
      <alignment horizontal="center" vertical="center" shrinkToFit="1"/>
    </xf>
    <xf numFmtId="0" fontId="68" fillId="0" borderId="0" xfId="0" applyFont="1" applyFill="1" applyBorder="1" applyAlignment="1">
      <alignment vertical="center"/>
    </xf>
    <xf numFmtId="0" fontId="43" fillId="0" borderId="1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top"/>
    </xf>
    <xf numFmtId="3" fontId="11" fillId="0" borderId="0" xfId="0" applyNumberFormat="1" applyFont="1" applyFill="1" applyBorder="1" applyAlignment="1">
      <alignment vertical="top"/>
    </xf>
    <xf numFmtId="0" fontId="19" fillId="0" borderId="0" xfId="0" applyFont="1" applyFill="1" applyBorder="1" applyAlignment="1"/>
    <xf numFmtId="0" fontId="11" fillId="0" borderId="0" xfId="0" applyFont="1" applyFill="1" applyBorder="1" applyAlignment="1">
      <alignment horizontal="left" vertical="top"/>
    </xf>
    <xf numFmtId="3" fontId="11" fillId="0" borderId="0" xfId="0" applyNumberFormat="1" applyFont="1" applyFill="1" applyBorder="1" applyAlignment="1">
      <alignment horizontal="right" vertical="top"/>
    </xf>
    <xf numFmtId="3" fontId="19" fillId="0" borderId="0" xfId="0" applyNumberFormat="1" applyFont="1" applyFill="1" applyBorder="1"/>
    <xf numFmtId="0" fontId="42" fillId="0" borderId="10" xfId="0" applyNumberFormat="1" applyFont="1" applyFill="1" applyBorder="1" applyAlignment="1">
      <alignment horizontal="center" vertical="center" wrapText="1" shrinkToFit="1"/>
    </xf>
    <xf numFmtId="0" fontId="42" fillId="0" borderId="6" xfId="0" applyNumberFormat="1" applyFont="1" applyFill="1" applyBorder="1" applyAlignment="1">
      <alignment horizontal="center" vertical="center" wrapText="1" shrinkToFit="1"/>
    </xf>
    <xf numFmtId="179" fontId="18" fillId="0" borderId="7" xfId="0" applyNumberFormat="1" applyFont="1" applyFill="1" applyBorder="1" applyAlignment="1">
      <alignment horizontal="center" vertical="center" wrapText="1" shrinkToFit="1"/>
    </xf>
    <xf numFmtId="179" fontId="18" fillId="0" borderId="0" xfId="0" applyNumberFormat="1" applyFont="1" applyFill="1" applyBorder="1" applyAlignment="1">
      <alignment horizontal="center" vertical="center" wrapText="1" shrinkToFit="1"/>
    </xf>
    <xf numFmtId="0" fontId="41" fillId="0" borderId="0" xfId="0" quotePrefix="1" applyFont="1" applyFill="1" applyBorder="1" applyAlignment="1">
      <alignment horizontal="left"/>
    </xf>
    <xf numFmtId="0" fontId="16" fillId="3" borderId="1" xfId="0" applyNumberFormat="1" applyFont="1" applyFill="1" applyBorder="1" applyAlignment="1">
      <alignment horizontal="center" vertical="center" wrapText="1" shrinkToFit="1"/>
    </xf>
    <xf numFmtId="0" fontId="70" fillId="3" borderId="17" xfId="0" applyNumberFormat="1" applyFont="1" applyFill="1" applyBorder="1" applyAlignment="1">
      <alignment horizontal="center" vertical="center" wrapText="1"/>
    </xf>
    <xf numFmtId="179" fontId="33" fillId="0" borderId="0" xfId="0" applyNumberFormat="1" applyFont="1" applyFill="1" applyBorder="1" applyAlignment="1">
      <alignment horizontal="center" vertical="center" shrinkToFit="1"/>
    </xf>
    <xf numFmtId="179" fontId="18" fillId="0" borderId="0" xfId="0" applyNumberFormat="1" applyFont="1" applyFill="1" applyBorder="1" applyAlignment="1">
      <alignment vertical="center" shrinkToFit="1"/>
    </xf>
    <xf numFmtId="179" fontId="67" fillId="0" borderId="13" xfId="0" applyNumberFormat="1" applyFont="1" applyFill="1" applyBorder="1" applyAlignment="1">
      <alignment horizontal="center" vertical="center" shrinkToFit="1"/>
    </xf>
    <xf numFmtId="179" fontId="67" fillId="0" borderId="0" xfId="0" applyNumberFormat="1" applyFont="1" applyFill="1" applyBorder="1" applyAlignment="1">
      <alignment horizontal="center" vertical="center" shrinkToFit="1"/>
    </xf>
    <xf numFmtId="179" fontId="67" fillId="0" borderId="0" xfId="0" quotePrefix="1" applyNumberFormat="1" applyFont="1" applyFill="1" applyBorder="1" applyAlignment="1">
      <alignment horizontal="center" vertical="center" shrinkToFit="1"/>
    </xf>
    <xf numFmtId="179" fontId="67" fillId="0" borderId="7" xfId="0" quotePrefix="1" applyNumberFormat="1" applyFont="1" applyFill="1" applyBorder="1" applyAlignment="1">
      <alignment horizontal="center" vertical="center" shrinkToFit="1"/>
    </xf>
    <xf numFmtId="179" fontId="67" fillId="0" borderId="0" xfId="0" applyNumberFormat="1" applyFont="1" applyFill="1" applyBorder="1" applyAlignment="1" applyProtection="1">
      <alignment horizontal="center" vertical="center" shrinkToFit="1"/>
    </xf>
    <xf numFmtId="179" fontId="67" fillId="0" borderId="7" xfId="0" applyNumberFormat="1" applyFont="1" applyFill="1" applyBorder="1" applyAlignment="1" applyProtection="1">
      <alignment horizontal="center" vertical="center" shrinkToFit="1"/>
    </xf>
    <xf numFmtId="179" fontId="67" fillId="0" borderId="7" xfId="0" applyNumberFormat="1" applyFont="1" applyFill="1" applyBorder="1" applyAlignment="1">
      <alignment horizontal="center" vertical="center" shrinkToFit="1"/>
    </xf>
    <xf numFmtId="179" fontId="67" fillId="0" borderId="11" xfId="0" applyNumberFormat="1" applyFont="1" applyFill="1" applyBorder="1" applyAlignment="1">
      <alignment horizontal="center" vertical="center" shrinkToFit="1"/>
    </xf>
    <xf numFmtId="179" fontId="67" fillId="0" borderId="8" xfId="0" applyNumberFormat="1" applyFont="1" applyFill="1" applyBorder="1" applyAlignment="1">
      <alignment horizontal="center" vertical="center" shrinkToFit="1"/>
    </xf>
    <xf numFmtId="179" fontId="67" fillId="0" borderId="9" xfId="0" applyNumberFormat="1" applyFont="1" applyFill="1" applyBorder="1" applyAlignment="1">
      <alignment horizontal="center" vertical="center" shrinkToFit="1"/>
    </xf>
    <xf numFmtId="0" fontId="11" fillId="0" borderId="0" xfId="0" applyNumberFormat="1" applyFont="1" applyFill="1" applyBorder="1" applyAlignment="1">
      <alignment vertical="center" shrinkToFit="1"/>
    </xf>
    <xf numFmtId="0" fontId="44" fillId="0" borderId="0" xfId="0" applyFont="1" applyFill="1"/>
    <xf numFmtId="3" fontId="44" fillId="0" borderId="0" xfId="0" applyNumberFormat="1" applyFont="1" applyFill="1" applyBorder="1" applyAlignment="1">
      <alignment horizontal="right"/>
    </xf>
    <xf numFmtId="0" fontId="44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10" fillId="0" borderId="0" xfId="0" applyFont="1" applyFill="1"/>
    <xf numFmtId="0" fontId="10" fillId="0" borderId="0" xfId="0" applyFont="1" applyFill="1" applyBorder="1" applyAlignment="1">
      <alignment horizontal="left"/>
    </xf>
    <xf numFmtId="0" fontId="71" fillId="0" borderId="0" xfId="0" applyFont="1" applyFill="1" applyBorder="1" applyAlignment="1">
      <alignment horizontal="left"/>
    </xf>
    <xf numFmtId="0" fontId="16" fillId="3" borderId="17" xfId="0" applyNumberFormat="1" applyFont="1" applyFill="1" applyBorder="1" applyAlignment="1">
      <alignment horizontal="centerContinuous" vertical="center" wrapText="1" shrinkToFit="1"/>
    </xf>
    <xf numFmtId="0" fontId="37" fillId="0" borderId="6" xfId="0" quotePrefix="1" applyNumberFormat="1" applyFont="1" applyFill="1" applyBorder="1" applyAlignment="1">
      <alignment horizontal="center" vertical="center" shrinkToFit="1"/>
    </xf>
    <xf numFmtId="179" fontId="18" fillId="0" borderId="12" xfId="0" applyNumberFormat="1" applyFont="1" applyFill="1" applyBorder="1" applyAlignment="1">
      <alignment horizontal="center" vertical="center" wrapText="1" shrinkToFit="1"/>
    </xf>
    <xf numFmtId="179" fontId="18" fillId="0" borderId="3" xfId="0" applyNumberFormat="1" applyFont="1" applyFill="1" applyBorder="1" applyAlignment="1">
      <alignment horizontal="center" vertical="center" wrapText="1" shrinkToFit="1"/>
    </xf>
    <xf numFmtId="179" fontId="33" fillId="0" borderId="3" xfId="0" applyNumberFormat="1" applyFont="1" applyFill="1" applyBorder="1" applyAlignment="1">
      <alignment horizontal="center" vertical="center" wrapText="1" shrinkToFit="1"/>
    </xf>
    <xf numFmtId="179" fontId="18" fillId="0" borderId="2" xfId="0" applyNumberFormat="1" applyFont="1" applyFill="1" applyBorder="1" applyAlignment="1">
      <alignment horizontal="center" vertical="center" wrapText="1" shrinkToFit="1"/>
    </xf>
    <xf numFmtId="0" fontId="44" fillId="0" borderId="0" xfId="0" applyFont="1" applyFill="1" applyBorder="1" applyAlignment="1">
      <alignment shrinkToFit="1"/>
    </xf>
    <xf numFmtId="0" fontId="44" fillId="0" borderId="18" xfId="0" applyFont="1" applyFill="1" applyBorder="1" applyAlignment="1">
      <alignment shrinkToFit="1"/>
    </xf>
    <xf numFmtId="179" fontId="18" fillId="0" borderId="13" xfId="0" applyNumberFormat="1" applyFont="1" applyFill="1" applyBorder="1" applyAlignment="1">
      <alignment horizontal="center" vertical="center" wrapText="1" shrinkToFit="1"/>
    </xf>
    <xf numFmtId="179" fontId="16" fillId="0" borderId="0" xfId="0" applyNumberFormat="1" applyFont="1" applyFill="1" applyBorder="1" applyAlignment="1">
      <alignment horizontal="center" vertical="center" wrapText="1" shrinkToFit="1"/>
    </xf>
    <xf numFmtId="0" fontId="56" fillId="0" borderId="6" xfId="0" quotePrefix="1" applyNumberFormat="1" applyFont="1" applyFill="1" applyBorder="1" applyAlignment="1">
      <alignment horizontal="center" vertical="center" shrinkToFit="1"/>
    </xf>
    <xf numFmtId="0" fontId="46" fillId="0" borderId="0" xfId="0" applyFont="1" applyFill="1" applyBorder="1" applyAlignment="1">
      <alignment shrinkToFit="1"/>
    </xf>
    <xf numFmtId="0" fontId="46" fillId="0" borderId="18" xfId="0" applyFont="1" applyFill="1" applyBorder="1" applyAlignment="1">
      <alignment shrinkToFit="1"/>
    </xf>
    <xf numFmtId="0" fontId="37" fillId="0" borderId="7" xfId="0" applyNumberFormat="1" applyFont="1" applyFill="1" applyBorder="1" applyAlignment="1">
      <alignment horizontal="center" vertical="center" wrapText="1" shrinkToFit="1"/>
    </xf>
    <xf numFmtId="179" fontId="18" fillId="0" borderId="0" xfId="0" applyNumberFormat="1" applyFont="1" applyFill="1" applyBorder="1" applyAlignment="1" applyProtection="1">
      <alignment horizontal="center" vertical="center" shrinkToFit="1"/>
    </xf>
    <xf numFmtId="179" fontId="18" fillId="0" borderId="0" xfId="44" applyNumberFormat="1" applyFont="1" applyFill="1" applyBorder="1" applyAlignment="1" applyProtection="1">
      <alignment horizontal="center" vertical="center" shrinkToFit="1"/>
      <protection locked="0"/>
    </xf>
    <xf numFmtId="179" fontId="67" fillId="0" borderId="0" xfId="44" applyNumberFormat="1" applyFont="1" applyFill="1" applyBorder="1" applyAlignment="1" applyProtection="1">
      <alignment horizontal="center" vertical="center" shrinkToFit="1"/>
      <protection locked="0"/>
    </xf>
    <xf numFmtId="179" fontId="18" fillId="0" borderId="7" xfId="44" applyNumberFormat="1" applyFont="1" applyFill="1" applyBorder="1" applyAlignment="1" applyProtection="1">
      <alignment horizontal="center" vertical="center" shrinkToFit="1"/>
      <protection locked="0"/>
    </xf>
    <xf numFmtId="0" fontId="44" fillId="0" borderId="16" xfId="0" applyFont="1" applyFill="1" applyBorder="1" applyAlignment="1">
      <alignment shrinkToFit="1"/>
    </xf>
    <xf numFmtId="0" fontId="37" fillId="0" borderId="6" xfId="0" applyNumberFormat="1" applyFont="1" applyFill="1" applyBorder="1" applyAlignment="1">
      <alignment horizontal="center" vertical="center" wrapText="1" shrinkToFit="1"/>
    </xf>
    <xf numFmtId="179" fontId="18" fillId="0" borderId="13" xfId="0" applyNumberFormat="1" applyFont="1" applyFill="1" applyBorder="1" applyAlignment="1" applyProtection="1">
      <alignment horizontal="center" vertical="center" shrinkToFit="1"/>
    </xf>
    <xf numFmtId="179" fontId="18" fillId="0" borderId="13" xfId="44" applyNumberFormat="1" applyFont="1" applyFill="1" applyBorder="1" applyAlignment="1" applyProtection="1">
      <alignment horizontal="center" vertical="center" shrinkToFit="1"/>
    </xf>
    <xf numFmtId="179" fontId="18" fillId="0" borderId="0" xfId="44" applyNumberFormat="1" applyFont="1" applyFill="1" applyBorder="1" applyAlignment="1" applyProtection="1">
      <alignment horizontal="center" vertical="center" shrinkToFit="1"/>
    </xf>
    <xf numFmtId="179" fontId="18" fillId="0" borderId="7" xfId="44" applyNumberFormat="1" applyFont="1" applyFill="1" applyBorder="1" applyAlignment="1" applyProtection="1">
      <alignment horizontal="center" vertical="center" shrinkToFit="1"/>
    </xf>
    <xf numFmtId="0" fontId="11" fillId="0" borderId="0" xfId="0" applyFont="1" applyFill="1" applyAlignment="1">
      <alignment vertical="top"/>
    </xf>
    <xf numFmtId="177" fontId="39" fillId="0" borderId="0" xfId="0" applyNumberFormat="1" applyFont="1" applyFill="1" applyAlignment="1">
      <alignment vertical="top"/>
    </xf>
    <xf numFmtId="177" fontId="39" fillId="0" borderId="0" xfId="0" applyNumberFormat="1" applyFont="1" applyFill="1" applyBorder="1" applyAlignment="1">
      <alignment horizontal="left" vertical="top"/>
    </xf>
    <xf numFmtId="0" fontId="19" fillId="0" borderId="0" xfId="0" applyFont="1" applyFill="1" applyBorder="1" applyAlignment="1">
      <alignment vertical="top"/>
    </xf>
    <xf numFmtId="177" fontId="74" fillId="0" borderId="0" xfId="0" applyNumberFormat="1" applyFont="1" applyFill="1" applyBorder="1" applyAlignment="1">
      <alignment horizontal="left" vertical="top"/>
    </xf>
    <xf numFmtId="177" fontId="74" fillId="0" borderId="0" xfId="0" applyNumberFormat="1" applyFont="1" applyFill="1" applyAlignment="1">
      <alignment vertical="top"/>
    </xf>
    <xf numFmtId="0" fontId="75" fillId="0" borderId="0" xfId="0" applyFont="1" applyFill="1" applyBorder="1" applyAlignment="1">
      <alignment vertical="top"/>
    </xf>
    <xf numFmtId="177" fontId="76" fillId="0" borderId="0" xfId="0" applyNumberFormat="1" applyFont="1" applyFill="1"/>
    <xf numFmtId="177" fontId="76" fillId="0" borderId="0" xfId="0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26" fillId="0" borderId="6" xfId="0" quotePrefix="1" applyFont="1" applyFill="1" applyBorder="1" applyAlignment="1">
      <alignment horizontal="center" vertical="center"/>
    </xf>
    <xf numFmtId="0" fontId="26" fillId="0" borderId="7" xfId="0" quotePrefix="1" applyFont="1" applyFill="1" applyBorder="1" applyAlignment="1">
      <alignment horizontal="center" vertical="center"/>
    </xf>
    <xf numFmtId="0" fontId="28" fillId="0" borderId="10" xfId="0" quotePrefix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Continuous"/>
    </xf>
    <xf numFmtId="0" fontId="16" fillId="3" borderId="1" xfId="0" applyNumberFormat="1" applyFont="1" applyFill="1" applyBorder="1" applyAlignment="1">
      <alignment horizontal="centerContinuous" vertical="center" wrapText="1" shrinkToFit="1"/>
    </xf>
    <xf numFmtId="179" fontId="18" fillId="0" borderId="13" xfId="1" applyNumberFormat="1" applyFont="1" applyFill="1" applyBorder="1" applyAlignment="1">
      <alignment horizontal="center" vertical="center" wrapText="1" shrinkToFit="1"/>
    </xf>
    <xf numFmtId="0" fontId="26" fillId="0" borderId="13" xfId="0" quotePrefix="1" applyFont="1" applyFill="1" applyBorder="1" applyAlignment="1">
      <alignment horizontal="center" vertical="center"/>
    </xf>
    <xf numFmtId="179" fontId="18" fillId="0" borderId="12" xfId="1" applyNumberFormat="1" applyFont="1" applyFill="1" applyBorder="1" applyAlignment="1">
      <alignment horizontal="center" vertical="center" wrapText="1" shrinkToFit="1"/>
    </xf>
    <xf numFmtId="179" fontId="18" fillId="0" borderId="3" xfId="1" applyNumberFormat="1" applyFont="1" applyFill="1" applyBorder="1" applyAlignment="1">
      <alignment horizontal="center" vertical="center" wrapText="1" shrinkToFit="1"/>
    </xf>
    <xf numFmtId="179" fontId="18" fillId="0" borderId="2" xfId="1" applyNumberFormat="1" applyFont="1" applyFill="1" applyBorder="1" applyAlignment="1">
      <alignment horizontal="center" vertical="center" wrapText="1" shrinkToFit="1"/>
    </xf>
    <xf numFmtId="0" fontId="28" fillId="0" borderId="6" xfId="0" quotePrefix="1" applyFont="1" applyFill="1" applyBorder="1" applyAlignment="1">
      <alignment horizontal="center" vertical="center"/>
    </xf>
    <xf numFmtId="179" fontId="20" fillId="0" borderId="0" xfId="2" applyNumberFormat="1" applyFont="1" applyFill="1" applyBorder="1" applyAlignment="1">
      <alignment horizontal="center" vertical="center" wrapText="1" shrinkToFit="1"/>
    </xf>
    <xf numFmtId="179" fontId="20" fillId="0" borderId="0" xfId="1" applyNumberFormat="1" applyFont="1" applyFill="1" applyBorder="1" applyAlignment="1">
      <alignment horizontal="center" vertical="center" wrapText="1" shrinkToFit="1"/>
    </xf>
    <xf numFmtId="0" fontId="28" fillId="0" borderId="13" xfId="0" quotePrefix="1" applyFont="1" applyFill="1" applyBorder="1" applyAlignment="1">
      <alignment horizontal="center" vertical="center"/>
    </xf>
    <xf numFmtId="179" fontId="18" fillId="0" borderId="11" xfId="1" applyNumberFormat="1" applyFont="1" applyFill="1" applyBorder="1" applyAlignment="1">
      <alignment horizontal="center" vertical="center" shrinkToFit="1"/>
    </xf>
    <xf numFmtId="179" fontId="18" fillId="0" borderId="8" xfId="1" applyNumberFormat="1" applyFont="1" applyFill="1" applyBorder="1" applyAlignment="1">
      <alignment horizontal="center" vertical="center" shrinkToFit="1"/>
    </xf>
    <xf numFmtId="0" fontId="28" fillId="0" borderId="11" xfId="0" quotePrefix="1" applyFont="1" applyFill="1" applyBorder="1" applyAlignment="1">
      <alignment horizontal="center" vertical="center"/>
    </xf>
    <xf numFmtId="179" fontId="18" fillId="0" borderId="11" xfId="1" applyNumberFormat="1" applyFont="1" applyFill="1" applyBorder="1" applyAlignment="1">
      <alignment horizontal="center" vertical="center" wrapText="1" shrinkToFit="1"/>
    </xf>
    <xf numFmtId="179" fontId="20" fillId="0" borderId="8" xfId="1" applyNumberFormat="1" applyFont="1" applyFill="1" applyBorder="1" applyAlignment="1">
      <alignment horizontal="center" vertical="center" wrapText="1" shrinkToFit="1"/>
    </xf>
    <xf numFmtId="179" fontId="18" fillId="0" borderId="8" xfId="1" applyNumberFormat="1" applyFont="1" applyFill="1" applyBorder="1" applyAlignment="1">
      <alignment horizontal="center" vertical="center" wrapText="1" shrinkToFit="1"/>
    </xf>
    <xf numFmtId="179" fontId="18" fillId="0" borderId="9" xfId="1" applyNumberFormat="1" applyFont="1" applyFill="1" applyBorder="1" applyAlignment="1">
      <alignment horizontal="center" vertical="center" wrapText="1" shrinkToFit="1"/>
    </xf>
    <xf numFmtId="0" fontId="22" fillId="0" borderId="0" xfId="0" applyFont="1" applyFill="1" applyAlignment="1">
      <alignment horizontal="right"/>
    </xf>
    <xf numFmtId="0" fontId="80" fillId="0" borderId="0" xfId="59" applyNumberFormat="1" applyFont="1" applyFill="1"/>
    <xf numFmtId="0" fontId="81" fillId="0" borderId="0" xfId="59" applyNumberFormat="1" applyFont="1" applyFill="1"/>
    <xf numFmtId="0" fontId="80" fillId="0" borderId="0" xfId="59" applyNumberFormat="1" applyFont="1" applyFill="1" applyAlignment="1"/>
    <xf numFmtId="0" fontId="81" fillId="0" borderId="0" xfId="59" applyNumberFormat="1" applyFont="1" applyFill="1" applyAlignment="1">
      <alignment horizontal="center" vertical="center"/>
    </xf>
    <xf numFmtId="0" fontId="81" fillId="0" borderId="0" xfId="59" applyNumberFormat="1" applyFont="1" applyFill="1" applyAlignment="1">
      <alignment horizontal="center"/>
    </xf>
    <xf numFmtId="0" fontId="85" fillId="0" borderId="0" xfId="59" applyNumberFormat="1" applyFont="1" applyFill="1"/>
    <xf numFmtId="0" fontId="85" fillId="0" borderId="0" xfId="59" applyNumberFormat="1" applyFont="1" applyFill="1" applyAlignment="1">
      <alignment horizontal="right"/>
    </xf>
    <xf numFmtId="0" fontId="86" fillId="0" borderId="0" xfId="59" applyNumberFormat="1" applyFont="1" applyFill="1"/>
    <xf numFmtId="0" fontId="81" fillId="0" borderId="0" xfId="59" applyNumberFormat="1" applyFont="1" applyFill="1" applyAlignment="1">
      <alignment vertical="center"/>
    </xf>
    <xf numFmtId="0" fontId="87" fillId="4" borderId="17" xfId="59" applyNumberFormat="1" applyFont="1" applyFill="1" applyBorder="1" applyAlignment="1">
      <alignment horizontal="center" vertical="center" wrapText="1"/>
    </xf>
    <xf numFmtId="0" fontId="89" fillId="0" borderId="6" xfId="59" applyNumberFormat="1" applyFont="1" applyFill="1" applyBorder="1" applyAlignment="1">
      <alignment horizontal="center" vertical="center"/>
    </xf>
    <xf numFmtId="179" fontId="90" fillId="0" borderId="0" xfId="60" applyNumberFormat="1" applyFont="1" applyFill="1" applyBorder="1" applyAlignment="1">
      <alignment horizontal="center" vertical="center" wrapText="1" shrinkToFit="1"/>
    </xf>
    <xf numFmtId="179" fontId="90" fillId="0" borderId="7" xfId="60" applyNumberFormat="1" applyFont="1" applyFill="1" applyBorder="1" applyAlignment="1">
      <alignment horizontal="center" vertical="center" wrapText="1" shrinkToFit="1"/>
    </xf>
    <xf numFmtId="0" fontId="91" fillId="0" borderId="0" xfId="59" applyNumberFormat="1" applyFont="1" applyFill="1"/>
    <xf numFmtId="0" fontId="89" fillId="0" borderId="7" xfId="59" applyNumberFormat="1" applyFont="1" applyFill="1" applyBorder="1" applyAlignment="1">
      <alignment horizontal="center" vertical="center"/>
    </xf>
    <xf numFmtId="0" fontId="81" fillId="0" borderId="0" xfId="59" applyNumberFormat="1" applyFont="1" applyFill="1" applyBorder="1"/>
    <xf numFmtId="0" fontId="92" fillId="0" borderId="10" xfId="59" applyNumberFormat="1" applyFont="1" applyFill="1" applyBorder="1" applyAlignment="1">
      <alignment horizontal="center" vertical="center"/>
    </xf>
    <xf numFmtId="179" fontId="93" fillId="0" borderId="8" xfId="60" applyNumberFormat="1" applyFont="1" applyFill="1" applyBorder="1" applyAlignment="1">
      <alignment horizontal="center" vertical="center" wrapText="1" shrinkToFit="1"/>
    </xf>
    <xf numFmtId="179" fontId="93" fillId="0" borderId="9" xfId="60" applyNumberFormat="1" applyFont="1" applyFill="1" applyBorder="1" applyAlignment="1">
      <alignment horizontal="center" vertical="center" wrapText="1" shrinkToFit="1"/>
    </xf>
    <xf numFmtId="0" fontId="88" fillId="4" borderId="17" xfId="59" applyNumberFormat="1" applyFont="1" applyFill="1" applyBorder="1" applyAlignment="1">
      <alignment horizontal="center" vertical="center" wrapText="1"/>
    </xf>
    <xf numFmtId="179" fontId="90" fillId="0" borderId="0" xfId="59" applyNumberFormat="1" applyFont="1" applyFill="1" applyBorder="1" applyAlignment="1">
      <alignment horizontal="center" vertical="center" shrinkToFit="1"/>
    </xf>
    <xf numFmtId="179" fontId="90" fillId="0" borderId="7" xfId="59" applyNumberFormat="1" applyFont="1" applyFill="1" applyBorder="1" applyAlignment="1">
      <alignment horizontal="center" vertical="center" shrinkToFit="1"/>
    </xf>
    <xf numFmtId="179" fontId="93" fillId="0" borderId="11" xfId="59" applyNumberFormat="1" applyFont="1" applyFill="1" applyBorder="1" applyAlignment="1">
      <alignment horizontal="center" vertical="center" shrinkToFit="1"/>
    </xf>
    <xf numFmtId="179" fontId="93" fillId="0" borderId="8" xfId="59" applyNumberFormat="1" applyFont="1" applyFill="1" applyBorder="1" applyAlignment="1">
      <alignment horizontal="center" vertical="center" shrinkToFit="1"/>
    </xf>
    <xf numFmtId="179" fontId="93" fillId="0" borderId="9" xfId="59" applyNumberFormat="1" applyFont="1" applyFill="1" applyBorder="1" applyAlignment="1">
      <alignment horizontal="center" vertical="center" shrinkToFit="1"/>
    </xf>
    <xf numFmtId="0" fontId="94" fillId="0" borderId="0" xfId="59" applyNumberFormat="1" applyFont="1" applyFill="1"/>
    <xf numFmtId="0" fontId="85" fillId="0" borderId="0" xfId="59" applyNumberFormat="1" applyFont="1" applyFill="1" applyAlignment="1">
      <alignment vertical="top"/>
    </xf>
    <xf numFmtId="0" fontId="80" fillId="0" borderId="0" xfId="59" applyNumberFormat="1" applyFont="1" applyFill="1" applyAlignment="1">
      <alignment vertical="top"/>
    </xf>
    <xf numFmtId="0" fontId="81" fillId="0" borderId="0" xfId="59" applyNumberFormat="1" applyFont="1" applyFill="1" applyAlignment="1">
      <alignment vertical="top"/>
    </xf>
    <xf numFmtId="0" fontId="37" fillId="0" borderId="7" xfId="0" quotePrefix="1" applyFont="1" applyFill="1" applyBorder="1" applyAlignment="1">
      <alignment horizontal="center" vertical="center"/>
    </xf>
    <xf numFmtId="0" fontId="26" fillId="0" borderId="7" xfId="0" applyNumberFormat="1" applyFont="1" applyFill="1" applyBorder="1" applyAlignment="1">
      <alignment horizontal="center" vertical="center"/>
    </xf>
    <xf numFmtId="0" fontId="28" fillId="0" borderId="7" xfId="0" applyNumberFormat="1" applyFont="1" applyFill="1" applyBorder="1" applyAlignment="1">
      <alignment horizontal="center" vertical="center"/>
    </xf>
    <xf numFmtId="0" fontId="26" fillId="0" borderId="7" xfId="8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56" fillId="0" borderId="9" xfId="0" quotePrefix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5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16" fillId="3" borderId="12" xfId="0" applyNumberFormat="1" applyFont="1" applyFill="1" applyBorder="1" applyAlignment="1">
      <alignment horizontal="center" vertical="center" wrapText="1"/>
    </xf>
    <xf numFmtId="0" fontId="16" fillId="3" borderId="4" xfId="0" applyNumberFormat="1" applyFont="1" applyFill="1" applyBorder="1" applyAlignment="1">
      <alignment horizontal="center" vertical="center" wrapText="1"/>
    </xf>
    <xf numFmtId="0" fontId="16" fillId="3" borderId="5" xfId="0" applyNumberFormat="1" applyFont="1" applyFill="1" applyBorder="1" applyAlignment="1">
      <alignment horizontal="center" vertical="center" wrapText="1"/>
    </xf>
    <xf numFmtId="0" fontId="14" fillId="3" borderId="6" xfId="0" applyNumberFormat="1" applyFont="1" applyFill="1" applyBorder="1" applyAlignment="1">
      <alignment horizontal="center" vertical="center" wrapText="1"/>
    </xf>
    <xf numFmtId="0" fontId="14" fillId="3" borderId="10" xfId="0" applyNumberFormat="1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 wrapText="1"/>
    </xf>
    <xf numFmtId="0" fontId="16" fillId="3" borderId="6" xfId="0" applyNumberFormat="1" applyFont="1" applyFill="1" applyBorder="1" applyAlignment="1">
      <alignment horizontal="center" vertical="center" wrapText="1"/>
    </xf>
    <xf numFmtId="0" fontId="16" fillId="3" borderId="10" xfId="0" applyNumberFormat="1" applyFont="1" applyFill="1" applyBorder="1" applyAlignment="1">
      <alignment horizontal="center" vertical="center" wrapText="1"/>
    </xf>
    <xf numFmtId="0" fontId="16" fillId="3" borderId="17" xfId="0" quotePrefix="1" applyNumberFormat="1" applyFont="1" applyFill="1" applyBorder="1" applyAlignment="1">
      <alignment horizontal="center" vertical="center" wrapText="1"/>
    </xf>
    <xf numFmtId="0" fontId="14" fillId="3" borderId="17" xfId="0" applyNumberFormat="1" applyFont="1" applyFill="1" applyBorder="1" applyAlignment="1">
      <alignment horizontal="center" vertical="center" wrapText="1"/>
    </xf>
    <xf numFmtId="0" fontId="16" fillId="3" borderId="17" xfId="0" applyNumberFormat="1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/>
    </xf>
    <xf numFmtId="0" fontId="16" fillId="3" borderId="17" xfId="0" applyNumberFormat="1" applyFont="1" applyFill="1" applyBorder="1" applyAlignment="1">
      <alignment horizontal="center" vertical="center"/>
    </xf>
    <xf numFmtId="179" fontId="18" fillId="0" borderId="13" xfId="8" applyNumberFormat="1" applyFont="1" applyFill="1" applyBorder="1" applyAlignment="1">
      <alignment horizontal="center" vertical="center" shrinkToFit="1"/>
    </xf>
    <xf numFmtId="179" fontId="18" fillId="0" borderId="0" xfId="8" applyNumberFormat="1" applyFont="1" applyFill="1" applyBorder="1" applyAlignment="1">
      <alignment horizontal="center" vertical="center" shrinkToFit="1"/>
    </xf>
    <xf numFmtId="179" fontId="20" fillId="0" borderId="8" xfId="8" applyNumberFormat="1" applyFont="1" applyFill="1" applyBorder="1" applyAlignment="1">
      <alignment horizontal="center" vertical="center" shrinkToFit="1"/>
    </xf>
    <xf numFmtId="0" fontId="16" fillId="3" borderId="10" xfId="0" applyNumberFormat="1" applyFont="1" applyFill="1" applyBorder="1" applyAlignment="1">
      <alignment horizontal="center" vertical="center"/>
    </xf>
    <xf numFmtId="179" fontId="18" fillId="0" borderId="3" xfId="0" applyNumberFormat="1" applyFont="1" applyFill="1" applyBorder="1" applyAlignment="1">
      <alignment horizontal="center" vertical="center" shrinkToFit="1"/>
    </xf>
    <xf numFmtId="179" fontId="18" fillId="0" borderId="0" xfId="0" applyNumberFormat="1" applyFont="1" applyFill="1" applyBorder="1" applyAlignment="1">
      <alignment horizontal="center" vertical="center" shrinkToFit="1"/>
    </xf>
    <xf numFmtId="0" fontId="53" fillId="0" borderId="0" xfId="0" applyFont="1" applyFill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11" fillId="0" borderId="8" xfId="0" applyFont="1" applyFill="1" applyBorder="1" applyAlignment="1">
      <alignment horizontal="right"/>
    </xf>
    <xf numFmtId="179" fontId="66" fillId="0" borderId="13" xfId="8" applyNumberFormat="1" applyFont="1" applyFill="1" applyBorder="1" applyAlignment="1">
      <alignment horizontal="center" vertical="center" shrinkToFit="1"/>
    </xf>
    <xf numFmtId="179" fontId="66" fillId="0" borderId="0" xfId="8" applyNumberFormat="1" applyFont="1" applyFill="1" applyBorder="1" applyAlignment="1">
      <alignment horizontal="center" vertical="center" shrinkToFit="1"/>
    </xf>
    <xf numFmtId="179" fontId="18" fillId="0" borderId="13" xfId="0" applyNumberFormat="1" applyFont="1" applyFill="1" applyBorder="1" applyAlignment="1">
      <alignment horizontal="center" vertical="center" shrinkToFit="1"/>
    </xf>
    <xf numFmtId="0" fontId="53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4" fillId="0" borderId="0" xfId="0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 wrapText="1"/>
    </xf>
    <xf numFmtId="0" fontId="16" fillId="3" borderId="17" xfId="0" applyNumberFormat="1" applyFont="1" applyFill="1" applyBorder="1" applyAlignment="1">
      <alignment horizontal="center" vertical="center" wrapText="1" shrinkToFit="1"/>
    </xf>
    <xf numFmtId="0" fontId="55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6" fillId="3" borderId="15" xfId="0" applyNumberFormat="1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184" fontId="62" fillId="0" borderId="0" xfId="0" applyNumberFormat="1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/>
    <xf numFmtId="0" fontId="16" fillId="3" borderId="1" xfId="0" applyNumberFormat="1" applyFont="1" applyFill="1" applyBorder="1" applyAlignment="1">
      <alignment horizontal="center" vertical="center" wrapText="1" shrinkToFit="1"/>
    </xf>
    <xf numFmtId="0" fontId="16" fillId="3" borderId="10" xfId="0" applyNumberFormat="1" applyFont="1" applyFill="1" applyBorder="1" applyAlignment="1">
      <alignment horizontal="center" vertical="center" wrapText="1" shrinkToFit="1"/>
    </xf>
    <xf numFmtId="179" fontId="67" fillId="0" borderId="8" xfId="0" applyNumberFormat="1" applyFont="1" applyFill="1" applyBorder="1" applyAlignment="1">
      <alignment horizontal="center" vertical="center" shrinkToFit="1"/>
    </xf>
    <xf numFmtId="179" fontId="67" fillId="0" borderId="0" xfId="0" applyNumberFormat="1" applyFont="1" applyFill="1" applyBorder="1" applyAlignment="1">
      <alignment horizontal="center" vertical="center" shrinkToFit="1"/>
    </xf>
    <xf numFmtId="0" fontId="70" fillId="3" borderId="1" xfId="0" applyNumberFormat="1" applyFont="1" applyFill="1" applyBorder="1" applyAlignment="1">
      <alignment horizontal="center" vertical="center" wrapText="1"/>
    </xf>
    <xf numFmtId="0" fontId="70" fillId="3" borderId="10" xfId="0" applyNumberFormat="1" applyFont="1" applyFill="1" applyBorder="1" applyAlignment="1">
      <alignment horizontal="center" vertical="center" wrapText="1"/>
    </xf>
    <xf numFmtId="0" fontId="70" fillId="3" borderId="15" xfId="0" applyNumberFormat="1" applyFont="1" applyFill="1" applyBorder="1" applyAlignment="1">
      <alignment horizontal="center" vertical="center" wrapText="1"/>
    </xf>
    <xf numFmtId="0" fontId="70" fillId="3" borderId="5" xfId="0" applyNumberFormat="1" applyFont="1" applyFill="1" applyBorder="1" applyAlignment="1">
      <alignment horizontal="center" vertical="center" wrapText="1"/>
    </xf>
    <xf numFmtId="0" fontId="16" fillId="3" borderId="5" xfId="0" applyNumberFormat="1" applyFont="1" applyFill="1" applyBorder="1" applyAlignment="1">
      <alignment horizontal="center" vertical="center"/>
    </xf>
    <xf numFmtId="0" fontId="16" fillId="3" borderId="1" xfId="0" quotePrefix="1" applyNumberFormat="1" applyFont="1" applyFill="1" applyBorder="1" applyAlignment="1">
      <alignment horizontal="center" vertical="center" wrapText="1"/>
    </xf>
    <xf numFmtId="0" fontId="16" fillId="3" borderId="6" xfId="0" quotePrefix="1" applyNumberFormat="1" applyFont="1" applyFill="1" applyBorder="1" applyAlignment="1">
      <alignment horizontal="center" vertical="center" wrapText="1"/>
    </xf>
    <xf numFmtId="0" fontId="16" fillId="3" borderId="10" xfId="0" quotePrefix="1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right" vertical="center"/>
    </xf>
    <xf numFmtId="179" fontId="20" fillId="0" borderId="11" xfId="2" applyNumberFormat="1" applyFont="1" applyFill="1" applyBorder="1" applyAlignment="1">
      <alignment horizontal="center" vertical="center" shrinkToFit="1"/>
    </xf>
    <xf numFmtId="179" fontId="20" fillId="0" borderId="8" xfId="2" applyNumberFormat="1" applyFont="1" applyFill="1" applyBorder="1" applyAlignment="1">
      <alignment horizontal="center" vertical="center" shrinkToFit="1"/>
    </xf>
    <xf numFmtId="179" fontId="18" fillId="0" borderId="0" xfId="2" applyNumberFormat="1" applyFont="1" applyFill="1" applyBorder="1" applyAlignment="1">
      <alignment horizontal="center" vertical="center" shrinkToFit="1"/>
    </xf>
    <xf numFmtId="179" fontId="18" fillId="0" borderId="7" xfId="2" applyNumberFormat="1" applyFont="1" applyFill="1" applyBorder="1" applyAlignment="1">
      <alignment horizontal="center" vertical="center" shrinkToFit="1"/>
    </xf>
    <xf numFmtId="179" fontId="20" fillId="0" borderId="9" xfId="2" applyNumberFormat="1" applyFont="1" applyFill="1" applyBorder="1" applyAlignment="1">
      <alignment horizontal="center" vertical="center" shrinkToFit="1"/>
    </xf>
    <xf numFmtId="179" fontId="18" fillId="0" borderId="13" xfId="1" applyNumberFormat="1" applyFont="1" applyFill="1" applyBorder="1" applyAlignment="1">
      <alignment horizontal="center" vertical="center" shrinkToFit="1"/>
    </xf>
    <xf numFmtId="179" fontId="18" fillId="0" borderId="0" xfId="1" applyNumberFormat="1" applyFont="1" applyFill="1" applyBorder="1" applyAlignment="1">
      <alignment horizontal="center" vertical="center" shrinkToFit="1"/>
    </xf>
    <xf numFmtId="179" fontId="18" fillId="0" borderId="7" xfId="1" applyNumberFormat="1" applyFont="1" applyFill="1" applyBorder="1" applyAlignment="1">
      <alignment horizontal="center" vertical="center" shrinkToFit="1"/>
    </xf>
    <xf numFmtId="179" fontId="18" fillId="0" borderId="13" xfId="2" applyNumberFormat="1" applyFont="1" applyFill="1" applyBorder="1" applyAlignment="1">
      <alignment horizontal="center" vertical="center" shrinkToFit="1"/>
    </xf>
    <xf numFmtId="0" fontId="73" fillId="0" borderId="0" xfId="0" applyFont="1" applyFill="1" applyAlignment="1">
      <alignment horizontal="left" vertical="top"/>
    </xf>
    <xf numFmtId="0" fontId="24" fillId="0" borderId="0" xfId="0" applyFont="1" applyFill="1" applyBorder="1" applyAlignment="1">
      <alignment horizontal="center"/>
    </xf>
    <xf numFmtId="0" fontId="16" fillId="3" borderId="17" xfId="0" applyNumberFormat="1" applyFont="1" applyFill="1" applyBorder="1" applyAlignment="1">
      <alignment horizontal="center" vertical="center" shrinkToFit="1"/>
    </xf>
    <xf numFmtId="0" fontId="16" fillId="3" borderId="17" xfId="0" applyNumberFormat="1" applyFont="1" applyFill="1" applyBorder="1" applyAlignment="1">
      <alignment vertical="center" shrinkToFit="1"/>
    </xf>
    <xf numFmtId="0" fontId="16" fillId="3" borderId="10" xfId="0" applyNumberFormat="1" applyFont="1" applyFill="1" applyBorder="1" applyAlignment="1">
      <alignment horizontal="center" vertical="center" shrinkToFit="1"/>
    </xf>
    <xf numFmtId="0" fontId="16" fillId="3" borderId="10" xfId="0" applyNumberFormat="1" applyFont="1" applyFill="1" applyBorder="1" applyAlignment="1">
      <alignment vertical="center"/>
    </xf>
    <xf numFmtId="0" fontId="16" fillId="3" borderId="12" xfId="0" applyNumberFormat="1" applyFont="1" applyFill="1" applyBorder="1" applyAlignment="1">
      <alignment horizontal="center" vertical="center" wrapText="1" shrinkToFit="1"/>
    </xf>
    <xf numFmtId="0" fontId="16" fillId="3" borderId="2" xfId="0" applyNumberFormat="1" applyFont="1" applyFill="1" applyBorder="1" applyAlignment="1">
      <alignment horizontal="center" vertical="center" wrapText="1" shrinkToFit="1"/>
    </xf>
    <xf numFmtId="0" fontId="16" fillId="3" borderId="11" xfId="0" applyNumberFormat="1" applyFont="1" applyFill="1" applyBorder="1" applyAlignment="1">
      <alignment horizontal="center" vertical="center" wrapText="1" shrinkToFit="1"/>
    </xf>
    <xf numFmtId="0" fontId="16" fillId="3" borderId="9" xfId="0" applyNumberFormat="1" applyFont="1" applyFill="1" applyBorder="1" applyAlignment="1">
      <alignment horizontal="center" vertical="center" wrapText="1" shrinkToFit="1"/>
    </xf>
    <xf numFmtId="179" fontId="18" fillId="0" borderId="12" xfId="1" applyNumberFormat="1" applyFont="1" applyFill="1" applyBorder="1" applyAlignment="1">
      <alignment horizontal="center" vertical="center" shrinkToFit="1"/>
    </xf>
    <xf numFmtId="179" fontId="18" fillId="0" borderId="3" xfId="1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 wrapText="1"/>
    </xf>
    <xf numFmtId="0" fontId="82" fillId="0" borderId="0" xfId="59" applyNumberFormat="1" applyFont="1" applyFill="1" applyAlignment="1">
      <alignment horizontal="center" vertical="center"/>
    </xf>
    <xf numFmtId="0" fontId="80" fillId="0" borderId="0" xfId="59" applyNumberFormat="1" applyFont="1" applyFill="1" applyAlignment="1">
      <alignment horizontal="center" vertical="center"/>
    </xf>
    <xf numFmtId="0" fontId="83" fillId="0" borderId="0" xfId="59" applyNumberFormat="1" applyFont="1" applyFill="1" applyAlignment="1">
      <alignment horizontal="center"/>
    </xf>
    <xf numFmtId="0" fontId="84" fillId="0" borderId="0" xfId="59" applyNumberFormat="1" applyFont="1" applyFill="1" applyAlignment="1">
      <alignment horizontal="center"/>
    </xf>
    <xf numFmtId="0" fontId="87" fillId="4" borderId="1" xfId="59" applyNumberFormat="1" applyFont="1" applyFill="1" applyBorder="1" applyAlignment="1">
      <alignment horizontal="center" vertical="center" wrapText="1"/>
    </xf>
    <xf numFmtId="0" fontId="87" fillId="4" borderId="10" xfId="59" applyNumberFormat="1" applyFont="1" applyFill="1" applyBorder="1" applyAlignment="1">
      <alignment horizontal="center" vertical="center" wrapText="1"/>
    </xf>
    <xf numFmtId="0" fontId="87" fillId="4" borderId="12" xfId="59" applyNumberFormat="1" applyFont="1" applyFill="1" applyBorder="1" applyAlignment="1">
      <alignment horizontal="center" vertical="center" wrapText="1"/>
    </xf>
    <xf numFmtId="0" fontId="87" fillId="4" borderId="3" xfId="59" applyNumberFormat="1" applyFont="1" applyFill="1" applyBorder="1" applyAlignment="1">
      <alignment horizontal="center" vertical="center"/>
    </xf>
    <xf numFmtId="0" fontId="87" fillId="4" borderId="2" xfId="59" applyNumberFormat="1" applyFont="1" applyFill="1" applyBorder="1" applyAlignment="1">
      <alignment horizontal="center" vertical="center"/>
    </xf>
    <xf numFmtId="0" fontId="87" fillId="4" borderId="4" xfId="59" applyNumberFormat="1" applyFont="1" applyFill="1" applyBorder="1" applyAlignment="1">
      <alignment horizontal="center" vertical="center" wrapText="1"/>
    </xf>
    <xf numFmtId="0" fontId="87" fillId="4" borderId="5" xfId="59" applyNumberFormat="1" applyFont="1" applyFill="1" applyBorder="1" applyAlignment="1">
      <alignment horizontal="center" vertical="center"/>
    </xf>
    <xf numFmtId="0" fontId="87" fillId="4" borderId="15" xfId="59" applyNumberFormat="1" applyFont="1" applyFill="1" applyBorder="1" applyAlignment="1">
      <alignment horizontal="center" vertical="center" wrapText="1"/>
    </xf>
    <xf numFmtId="179" fontId="90" fillId="0" borderId="13" xfId="60" applyNumberFormat="1" applyFont="1" applyFill="1" applyBorder="1" applyAlignment="1">
      <alignment horizontal="center" vertical="center" wrapText="1" shrinkToFit="1"/>
    </xf>
    <xf numFmtId="179" fontId="90" fillId="0" borderId="0" xfId="60" applyNumberFormat="1" applyFont="1" applyFill="1" applyBorder="1" applyAlignment="1">
      <alignment horizontal="center" vertical="center" wrapText="1" shrinkToFit="1"/>
    </xf>
    <xf numFmtId="179" fontId="93" fillId="0" borderId="11" xfId="60" applyNumberFormat="1" applyFont="1" applyFill="1" applyBorder="1" applyAlignment="1">
      <alignment horizontal="center" vertical="center" wrapText="1" shrinkToFit="1"/>
    </xf>
    <xf numFmtId="179" fontId="93" fillId="0" borderId="8" xfId="60" applyNumberFormat="1" applyFont="1" applyFill="1" applyBorder="1" applyAlignment="1">
      <alignment horizontal="center" vertical="center" wrapText="1" shrinkToFit="1"/>
    </xf>
    <xf numFmtId="0" fontId="87" fillId="4" borderId="17" xfId="59" applyNumberFormat="1" applyFont="1" applyFill="1" applyBorder="1" applyAlignment="1">
      <alignment horizontal="center" vertical="center" wrapText="1"/>
    </xf>
    <xf numFmtId="0" fontId="88" fillId="4" borderId="17" xfId="59" applyNumberFormat="1" applyFont="1" applyFill="1" applyBorder="1" applyAlignment="1">
      <alignment horizontal="center" vertical="center" wrapText="1"/>
    </xf>
    <xf numFmtId="0" fontId="88" fillId="4" borderId="17" xfId="59" applyNumberFormat="1" applyFont="1" applyFill="1" applyBorder="1" applyAlignment="1">
      <alignment horizontal="center" vertical="center"/>
    </xf>
    <xf numFmtId="0" fontId="56" fillId="2" borderId="6" xfId="0" applyNumberFormat="1" applyFont="1" applyFill="1" applyBorder="1" applyAlignment="1">
      <alignment horizontal="center" vertical="center"/>
    </xf>
    <xf numFmtId="179" fontId="18" fillId="2" borderId="0" xfId="0" applyNumberFormat="1" applyFont="1" applyFill="1" applyBorder="1" applyAlignment="1">
      <alignment horizontal="center" vertical="center" shrinkToFit="1"/>
    </xf>
    <xf numFmtId="0" fontId="56" fillId="2" borderId="6" xfId="0" quotePrefix="1" applyFont="1" applyFill="1" applyBorder="1" applyAlignment="1">
      <alignment horizontal="center" vertical="center" shrinkToFit="1"/>
    </xf>
    <xf numFmtId="0" fontId="59" fillId="2" borderId="6" xfId="0" quotePrefix="1" applyNumberFormat="1" applyFont="1" applyFill="1" applyBorder="1" applyAlignment="1">
      <alignment horizontal="center" vertical="center"/>
    </xf>
    <xf numFmtId="179" fontId="20" fillId="2" borderId="13" xfId="2" applyNumberFormat="1" applyFont="1" applyFill="1" applyBorder="1" applyAlignment="1">
      <alignment horizontal="center" vertical="center" shrinkToFit="1"/>
    </xf>
    <xf numFmtId="179" fontId="20" fillId="2" borderId="0" xfId="2" applyNumberFormat="1" applyFont="1" applyFill="1" applyBorder="1" applyAlignment="1">
      <alignment horizontal="center" vertical="center" shrinkToFit="1"/>
    </xf>
    <xf numFmtId="179" fontId="66" fillId="2" borderId="0" xfId="2" applyNumberFormat="1" applyFont="1" applyFill="1" applyBorder="1" applyAlignment="1">
      <alignment horizontal="center" vertical="center" shrinkToFit="1"/>
    </xf>
    <xf numFmtId="179" fontId="20" fillId="2" borderId="7" xfId="1" applyNumberFormat="1" applyFont="1" applyFill="1" applyBorder="1" applyAlignment="1">
      <alignment horizontal="center" vertical="center" shrinkToFit="1"/>
    </xf>
    <xf numFmtId="179" fontId="20" fillId="2" borderId="0" xfId="1" applyNumberFormat="1" applyFont="1" applyFill="1" applyBorder="1" applyAlignment="1">
      <alignment horizontal="center" vertical="center" shrinkToFit="1"/>
    </xf>
    <xf numFmtId="179" fontId="20" fillId="2" borderId="7" xfId="2" applyNumberFormat="1" applyFont="1" applyFill="1" applyBorder="1" applyAlignment="1">
      <alignment horizontal="center" vertical="center" shrinkToFit="1"/>
    </xf>
    <xf numFmtId="41" fontId="0" fillId="2" borderId="0" xfId="0" applyNumberFormat="1" applyFont="1" applyFill="1" applyBorder="1"/>
    <xf numFmtId="0" fontId="33" fillId="2" borderId="0" xfId="0" applyFont="1" applyFill="1"/>
    <xf numFmtId="38" fontId="33" fillId="2" borderId="0" xfId="0" applyNumberFormat="1" applyFont="1" applyFill="1"/>
    <xf numFmtId="0" fontId="33" fillId="2" borderId="0" xfId="0" applyFont="1" applyFill="1" applyBorder="1"/>
    <xf numFmtId="0" fontId="34" fillId="2" borderId="0" xfId="0" applyFont="1" applyFill="1" applyAlignment="1"/>
    <xf numFmtId="0" fontId="34" fillId="2" borderId="0" xfId="0" applyFont="1" applyFill="1" applyBorder="1" applyAlignment="1"/>
    <xf numFmtId="0" fontId="5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/>
    </xf>
    <xf numFmtId="0" fontId="55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52" fillId="2" borderId="0" xfId="0" applyFont="1" applyFill="1" applyAlignment="1">
      <alignment horizontal="left"/>
    </xf>
    <xf numFmtId="0" fontId="52" fillId="2" borderId="0" xfId="0" applyFont="1" applyFill="1" applyAlignment="1"/>
    <xf numFmtId="0" fontId="11" fillId="2" borderId="0" xfId="0" quotePrefix="1" applyFont="1" applyFill="1" applyBorder="1" applyAlignment="1">
      <alignment horizontal="left"/>
    </xf>
    <xf numFmtId="0" fontId="3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/>
    <xf numFmtId="0" fontId="11" fillId="2" borderId="0" xfId="0" applyFont="1" applyFill="1" applyBorder="1" applyAlignment="1"/>
    <xf numFmtId="0" fontId="11" fillId="2" borderId="0" xfId="0" applyFont="1" applyFill="1" applyBorder="1" applyAlignment="1">
      <alignment horizontal="right"/>
    </xf>
    <xf numFmtId="0" fontId="16" fillId="2" borderId="17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Continuous" vertical="center" wrapText="1"/>
    </xf>
    <xf numFmtId="0" fontId="16" fillId="2" borderId="17" xfId="0" applyNumberFormat="1" applyFont="1" applyFill="1" applyBorder="1" applyAlignment="1">
      <alignment horizontal="centerContinuous" vertical="center"/>
    </xf>
    <xf numFmtId="0" fontId="16" fillId="2" borderId="17" xfId="0" applyNumberFormat="1" applyFont="1" applyFill="1" applyBorder="1" applyAlignment="1">
      <alignment horizontal="center" vertical="center"/>
    </xf>
    <xf numFmtId="0" fontId="16" fillId="2" borderId="17" xfId="0" applyNumberFormat="1" applyFont="1" applyFill="1" applyBorder="1" applyAlignment="1">
      <alignment horizontal="center" vertical="center" wrapText="1" shrinkToFit="1"/>
    </xf>
    <xf numFmtId="0" fontId="16" fillId="2" borderId="10" xfId="0" applyNumberFormat="1" applyFont="1" applyFill="1" applyBorder="1" applyAlignment="1">
      <alignment horizontal="centerContinuous" vertical="center" wrapText="1"/>
    </xf>
    <xf numFmtId="0" fontId="16" fillId="2" borderId="17" xfId="0" applyNumberFormat="1" applyFont="1" applyFill="1" applyBorder="1" applyAlignment="1">
      <alignment horizontal="centerContinuous" vertical="center" wrapText="1"/>
    </xf>
    <xf numFmtId="0" fontId="16" fillId="2" borderId="17" xfId="0" applyNumberFormat="1" applyFont="1" applyFill="1" applyBorder="1" applyAlignment="1">
      <alignment horizontal="center" vertical="center" wrapText="1"/>
    </xf>
    <xf numFmtId="0" fontId="37" fillId="2" borderId="13" xfId="0" applyNumberFormat="1" applyFont="1" applyFill="1" applyBorder="1" applyAlignment="1">
      <alignment horizontal="center" vertical="center"/>
    </xf>
    <xf numFmtId="179" fontId="18" fillId="2" borderId="13" xfId="0" applyNumberFormat="1" applyFont="1" applyFill="1" applyBorder="1" applyAlignment="1">
      <alignment horizontal="center" vertical="center" shrinkToFit="1"/>
    </xf>
    <xf numFmtId="179" fontId="18" fillId="2" borderId="7" xfId="0" applyNumberFormat="1" applyFont="1" applyFill="1" applyBorder="1" applyAlignment="1">
      <alignment horizontal="center" vertical="center" shrinkToFit="1"/>
    </xf>
    <xf numFmtId="0" fontId="35" fillId="2" borderId="0" xfId="0" applyFont="1" applyFill="1" applyBorder="1"/>
    <xf numFmtId="0" fontId="37" fillId="2" borderId="13" xfId="8" applyNumberFormat="1" applyFont="1" applyFill="1" applyBorder="1" applyAlignment="1">
      <alignment horizontal="center" vertical="center"/>
    </xf>
    <xf numFmtId="179" fontId="18" fillId="2" borderId="13" xfId="8" applyNumberFormat="1" applyFont="1" applyFill="1" applyBorder="1" applyAlignment="1">
      <alignment horizontal="center" vertical="center" shrinkToFit="1"/>
    </xf>
    <xf numFmtId="179" fontId="18" fillId="2" borderId="0" xfId="8" applyNumberFormat="1" applyFont="1" applyFill="1" applyBorder="1" applyAlignment="1">
      <alignment horizontal="center" vertical="center" shrinkToFit="1"/>
    </xf>
    <xf numFmtId="179" fontId="18" fillId="2" borderId="7" xfId="8" applyNumberFormat="1" applyFont="1" applyFill="1" applyBorder="1" applyAlignment="1">
      <alignment horizontal="center" vertical="center" shrinkToFit="1"/>
    </xf>
    <xf numFmtId="0" fontId="35" fillId="2" borderId="0" xfId="8" applyFont="1" applyFill="1" applyBorder="1"/>
    <xf numFmtId="0" fontId="56" fillId="2" borderId="13" xfId="8" applyNumberFormat="1" applyFont="1" applyFill="1" applyBorder="1" applyAlignment="1">
      <alignment horizontal="center" vertical="center"/>
    </xf>
    <xf numFmtId="179" fontId="66" fillId="2" borderId="13" xfId="8" applyNumberFormat="1" applyFont="1" applyFill="1" applyBorder="1" applyAlignment="1">
      <alignment horizontal="center" vertical="center" shrinkToFit="1"/>
    </xf>
    <xf numFmtId="179" fontId="66" fillId="2" borderId="0" xfId="8" applyNumberFormat="1" applyFont="1" applyFill="1" applyBorder="1" applyAlignment="1">
      <alignment horizontal="center" vertical="center" shrinkToFit="1"/>
    </xf>
    <xf numFmtId="179" fontId="66" fillId="2" borderId="7" xfId="8" applyNumberFormat="1" applyFont="1" applyFill="1" applyBorder="1" applyAlignment="1">
      <alignment horizontal="center" vertical="center" shrinkToFit="1"/>
    </xf>
    <xf numFmtId="179" fontId="20" fillId="2" borderId="13" xfId="8" applyNumberFormat="1" applyFont="1" applyFill="1" applyBorder="1" applyAlignment="1">
      <alignment horizontal="center" vertical="center" shrinkToFit="1"/>
    </xf>
    <xf numFmtId="179" fontId="20" fillId="2" borderId="0" xfId="8" applyNumberFormat="1" applyFont="1" applyFill="1" applyBorder="1" applyAlignment="1">
      <alignment horizontal="center" vertical="center" shrinkToFit="1"/>
    </xf>
    <xf numFmtId="179" fontId="20" fillId="2" borderId="7" xfId="8" applyNumberFormat="1" applyFont="1" applyFill="1" applyBorder="1" applyAlignment="1">
      <alignment horizontal="center" vertical="center" shrinkToFit="1"/>
    </xf>
    <xf numFmtId="0" fontId="36" fillId="2" borderId="0" xfId="8" applyFont="1" applyFill="1" applyBorder="1"/>
    <xf numFmtId="0" fontId="37" fillId="2" borderId="13" xfId="0" applyNumberFormat="1" applyFont="1" applyFill="1" applyBorder="1" applyAlignment="1">
      <alignment horizontal="center" vertical="center" wrapText="1"/>
    </xf>
    <xf numFmtId="179" fontId="18" fillId="2" borderId="0" xfId="8" applyNumberFormat="1" applyFont="1" applyFill="1" applyBorder="1" applyAlignment="1" applyProtection="1">
      <alignment horizontal="center" vertical="center"/>
      <protection locked="0"/>
    </xf>
    <xf numFmtId="179" fontId="18" fillId="2" borderId="0" xfId="2" applyNumberFormat="1" applyFont="1" applyFill="1" applyBorder="1" applyAlignment="1">
      <alignment horizontal="center" vertical="center" shrinkToFit="1"/>
    </xf>
    <xf numFmtId="179" fontId="18" fillId="2" borderId="13" xfId="8" applyNumberFormat="1" applyFont="1" applyFill="1" applyBorder="1" applyAlignment="1" applyProtection="1">
      <alignment horizontal="center" vertical="center"/>
      <protection locked="0"/>
    </xf>
    <xf numFmtId="179" fontId="18" fillId="2" borderId="7" xfId="8" applyNumberFormat="1" applyFont="1" applyFill="1" applyBorder="1" applyAlignment="1" applyProtection="1">
      <alignment horizontal="center" vertical="center"/>
      <protection locked="0"/>
    </xf>
    <xf numFmtId="179" fontId="18" fillId="2" borderId="0" xfId="2" applyNumberFormat="1" applyFont="1" applyFill="1" applyBorder="1" applyAlignment="1" applyProtection="1">
      <alignment horizontal="center" vertical="center"/>
      <protection locked="0"/>
    </xf>
    <xf numFmtId="0" fontId="37" fillId="2" borderId="11" xfId="0" applyNumberFormat="1" applyFont="1" applyFill="1" applyBorder="1" applyAlignment="1">
      <alignment horizontal="center" vertical="center"/>
    </xf>
    <xf numFmtId="179" fontId="18" fillId="2" borderId="11" xfId="8" applyNumberFormat="1" applyFont="1" applyFill="1" applyBorder="1" applyAlignment="1">
      <alignment horizontal="center" vertical="center" shrinkToFit="1"/>
    </xf>
    <xf numFmtId="179" fontId="18" fillId="2" borderId="8" xfId="8" applyNumberFormat="1" applyFont="1" applyFill="1" applyBorder="1" applyAlignment="1" applyProtection="1">
      <alignment horizontal="center" vertical="center"/>
      <protection locked="0"/>
    </xf>
    <xf numFmtId="179" fontId="18" fillId="2" borderId="8" xfId="2" applyNumberFormat="1" applyFont="1" applyFill="1" applyBorder="1" applyAlignment="1">
      <alignment horizontal="center" vertical="center" shrinkToFit="1"/>
    </xf>
    <xf numFmtId="179" fontId="18" fillId="2" borderId="8" xfId="8" applyNumberFormat="1" applyFont="1" applyFill="1" applyBorder="1" applyAlignment="1">
      <alignment horizontal="center" vertical="center" shrinkToFit="1"/>
    </xf>
    <xf numFmtId="179" fontId="18" fillId="2" borderId="9" xfId="8" applyNumberFormat="1" applyFont="1" applyFill="1" applyBorder="1" applyAlignment="1">
      <alignment horizontal="center" vertical="center" shrinkToFit="1"/>
    </xf>
    <xf numFmtId="179" fontId="18" fillId="2" borderId="11" xfId="8" applyNumberFormat="1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0" fontId="11" fillId="2" borderId="0" xfId="0" quotePrefix="1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24" fillId="2" borderId="0" xfId="0" applyFont="1" applyFill="1" applyBorder="1" applyAlignment="1">
      <alignment vertical="center"/>
    </xf>
    <xf numFmtId="0" fontId="11" fillId="2" borderId="0" xfId="0" quotePrefix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34" fillId="2" borderId="0" xfId="0" applyFont="1" applyFill="1"/>
    <xf numFmtId="38" fontId="34" fillId="2" borderId="0" xfId="0" applyNumberFormat="1" applyFont="1" applyFill="1"/>
    <xf numFmtId="0" fontId="37" fillId="2" borderId="0" xfId="0" applyFont="1" applyFill="1" applyAlignment="1"/>
    <xf numFmtId="0" fontId="37" fillId="2" borderId="0" xfId="0" applyFont="1" applyFill="1" applyBorder="1" applyAlignment="1"/>
    <xf numFmtId="0" fontId="60" fillId="2" borderId="0" xfId="0" applyFont="1" applyFill="1" applyAlignment="1">
      <alignment horizontal="center" vertical="center"/>
    </xf>
    <xf numFmtId="0" fontId="61" fillId="2" borderId="0" xfId="0" applyFont="1" applyFill="1" applyAlignment="1">
      <alignment horizontal="center" vertical="center"/>
    </xf>
    <xf numFmtId="0" fontId="62" fillId="2" borderId="0" xfId="0" applyFont="1" applyFill="1" applyAlignment="1">
      <alignment horizontal="center"/>
    </xf>
    <xf numFmtId="0" fontId="63" fillId="2" borderId="0" xfId="0" applyFont="1" applyFill="1" applyAlignment="1">
      <alignment horizontal="center"/>
    </xf>
    <xf numFmtId="0" fontId="30" fillId="2" borderId="0" xfId="0" applyFont="1" applyFill="1" applyBorder="1" applyAlignment="1">
      <alignment horizontal="centerContinuous"/>
    </xf>
    <xf numFmtId="0" fontId="30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0" xfId="0" applyFont="1" applyFill="1" applyBorder="1" applyAlignment="1"/>
    <xf numFmtId="0" fontId="11" fillId="2" borderId="0" xfId="0" applyFont="1" applyFill="1" applyBorder="1" applyAlignment="1">
      <alignment horizontal="centerContinuous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2" borderId="10" xfId="0" applyNumberFormat="1" applyFont="1" applyFill="1" applyBorder="1" applyAlignment="1">
      <alignment horizontal="center" vertical="center" wrapText="1"/>
    </xf>
    <xf numFmtId="0" fontId="38" fillId="2" borderId="0" xfId="0" applyFont="1" applyFill="1" applyBorder="1"/>
    <xf numFmtId="0" fontId="37" fillId="2" borderId="6" xfId="8" applyNumberFormat="1" applyFont="1" applyFill="1" applyBorder="1" applyAlignment="1">
      <alignment horizontal="center" vertical="center"/>
    </xf>
    <xf numFmtId="0" fontId="56" fillId="2" borderId="6" xfId="8" applyNumberFormat="1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179" fontId="18" fillId="2" borderId="0" xfId="8" applyNumberFormat="1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179" fontId="18" fillId="2" borderId="9" xfId="8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/>
    </xf>
    <xf numFmtId="0" fontId="54" fillId="2" borderId="0" xfId="0" applyFont="1" applyFill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55" fillId="2" borderId="0" xfId="0" applyFont="1" applyFill="1" applyAlignment="1">
      <alignment vertical="center"/>
    </xf>
    <xf numFmtId="0" fontId="0" fillId="2" borderId="0" xfId="0" applyFont="1" applyFill="1" applyBorder="1" applyAlignment="1"/>
    <xf numFmtId="0" fontId="16" fillId="2" borderId="17" xfId="0" applyNumberFormat="1" applyFont="1" applyFill="1" applyBorder="1" applyAlignment="1">
      <alignment horizontal="center" vertical="center"/>
    </xf>
    <xf numFmtId="0" fontId="56" fillId="2" borderId="13" xfId="0" applyNumberFormat="1" applyFont="1" applyFill="1" applyBorder="1" applyAlignment="1">
      <alignment horizontal="center" vertical="center"/>
    </xf>
    <xf numFmtId="179" fontId="20" fillId="2" borderId="13" xfId="0" applyNumberFormat="1" applyFont="1" applyFill="1" applyBorder="1" applyAlignment="1">
      <alignment horizontal="center" vertical="center" shrinkToFit="1"/>
    </xf>
    <xf numFmtId="179" fontId="20" fillId="2" borderId="0" xfId="0" applyNumberFormat="1" applyFont="1" applyFill="1" applyBorder="1" applyAlignment="1">
      <alignment horizontal="center" vertical="center" shrinkToFit="1"/>
    </xf>
    <xf numFmtId="179" fontId="20" fillId="2" borderId="7" xfId="0" applyNumberFormat="1" applyFont="1" applyFill="1" applyBorder="1" applyAlignment="1">
      <alignment horizontal="center" vertical="center" shrinkToFit="1"/>
    </xf>
    <xf numFmtId="0" fontId="40" fillId="2" borderId="0" xfId="0" applyFont="1" applyFill="1" applyBorder="1"/>
    <xf numFmtId="0" fontId="37" fillId="2" borderId="13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179" fontId="18" fillId="2" borderId="8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/>
    <xf numFmtId="0" fontId="11" fillId="2" borderId="0" xfId="0" applyFont="1" applyFill="1" applyBorder="1" applyAlignment="1">
      <alignment horizontal="left" vertical="center"/>
    </xf>
    <xf numFmtId="0" fontId="25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9" fillId="2" borderId="0" xfId="0" applyFont="1" applyFill="1" applyBorder="1" applyAlignment="1">
      <alignment vertical="center"/>
    </xf>
    <xf numFmtId="0" fontId="22" fillId="2" borderId="0" xfId="0" applyFont="1" applyFill="1"/>
    <xf numFmtId="0" fontId="10" fillId="2" borderId="0" xfId="0" applyFont="1" applyFill="1" applyAlignment="1"/>
    <xf numFmtId="0" fontId="55" fillId="2" borderId="0" xfId="0" applyFont="1" applyFill="1" applyAlignment="1"/>
    <xf numFmtId="179" fontId="18" fillId="2" borderId="13" xfId="0" applyNumberFormat="1" applyFont="1" applyFill="1" applyBorder="1" applyAlignment="1">
      <alignment horizontal="center" vertical="center" shrinkToFit="1"/>
    </xf>
    <xf numFmtId="179" fontId="18" fillId="2" borderId="0" xfId="0" applyNumberFormat="1" applyFont="1" applyFill="1" applyBorder="1" applyAlignment="1">
      <alignment horizontal="center" vertical="center" shrinkToFit="1"/>
    </xf>
    <xf numFmtId="179" fontId="18" fillId="2" borderId="13" xfId="8" applyNumberFormat="1" applyFont="1" applyFill="1" applyBorder="1" applyAlignment="1">
      <alignment horizontal="center" vertical="center" shrinkToFit="1"/>
    </xf>
    <xf numFmtId="179" fontId="18" fillId="2" borderId="0" xfId="8" applyNumberFormat="1" applyFont="1" applyFill="1" applyBorder="1" applyAlignment="1">
      <alignment horizontal="center" vertical="center" shrinkToFit="1"/>
    </xf>
    <xf numFmtId="0" fontId="33" fillId="2" borderId="0" xfId="8" applyFont="1" applyFill="1" applyBorder="1"/>
    <xf numFmtId="179" fontId="20" fillId="2" borderId="13" xfId="8" applyNumberFormat="1" applyFont="1" applyFill="1" applyBorder="1" applyAlignment="1">
      <alignment horizontal="center" vertical="center" shrinkToFit="1"/>
    </xf>
    <xf numFmtId="179" fontId="20" fillId="2" borderId="0" xfId="8" applyNumberFormat="1" applyFont="1" applyFill="1" applyBorder="1" applyAlignment="1">
      <alignment horizontal="center" vertical="center" shrinkToFit="1"/>
    </xf>
    <xf numFmtId="0" fontId="40" fillId="2" borderId="0" xfId="8" applyFont="1" applyFill="1" applyBorder="1"/>
    <xf numFmtId="0" fontId="43" fillId="2" borderId="13" xfId="0" applyFont="1" applyFill="1" applyBorder="1" applyAlignment="1">
      <alignment horizontal="center" vertical="center" wrapText="1"/>
    </xf>
    <xf numFmtId="179" fontId="67" fillId="2" borderId="0" xfId="8" applyNumberFormat="1" applyFont="1" applyFill="1" applyBorder="1" applyAlignment="1">
      <alignment horizontal="center" vertical="center" shrinkToFit="1"/>
    </xf>
    <xf numFmtId="0" fontId="43" fillId="2" borderId="11" xfId="0" applyFont="1" applyFill="1" applyBorder="1" applyAlignment="1">
      <alignment horizontal="center" vertical="center" wrapText="1"/>
    </xf>
    <xf numFmtId="179" fontId="18" fillId="2" borderId="11" xfId="8" applyNumberFormat="1" applyFont="1" applyFill="1" applyBorder="1" applyAlignment="1">
      <alignment horizontal="center" vertical="center" shrinkToFit="1"/>
    </xf>
    <xf numFmtId="179" fontId="18" fillId="2" borderId="8" xfId="8" applyNumberFormat="1" applyFont="1" applyFill="1" applyBorder="1" applyAlignment="1">
      <alignment horizontal="center" vertical="center" shrinkToFit="1"/>
    </xf>
    <xf numFmtId="0" fontId="41" fillId="2" borderId="0" xfId="0" applyFont="1" applyFill="1" applyBorder="1" applyAlignment="1">
      <alignment vertical="center"/>
    </xf>
    <xf numFmtId="0" fontId="41" fillId="2" borderId="0" xfId="0" applyFont="1" applyFill="1" applyAlignment="1">
      <alignment vertical="center"/>
    </xf>
    <xf numFmtId="0" fontId="42" fillId="2" borderId="0" xfId="0" applyFont="1" applyFill="1" applyAlignment="1">
      <alignment vertical="center"/>
    </xf>
    <xf numFmtId="0" fontId="43" fillId="2" borderId="0" xfId="0" applyFont="1" applyFill="1" applyAlignment="1">
      <alignment vertical="center"/>
    </xf>
    <xf numFmtId="0" fontId="43" fillId="2" borderId="0" xfId="0" applyFont="1" applyFill="1" applyBorder="1" applyAlignment="1">
      <alignment vertical="center"/>
    </xf>
    <xf numFmtId="0" fontId="34" fillId="2" borderId="0" xfId="0" applyFont="1" applyFill="1" applyBorder="1"/>
    <xf numFmtId="0" fontId="22" fillId="2" borderId="0" xfId="0" applyFont="1" applyFill="1" applyBorder="1"/>
    <xf numFmtId="0" fontId="64" fillId="2" borderId="0" xfId="0" applyFont="1" applyFill="1" applyBorder="1" applyAlignment="1">
      <alignment horizontal="center" vertical="center"/>
    </xf>
    <xf numFmtId="0" fontId="54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64" fillId="2" borderId="0" xfId="0" applyFont="1" applyFill="1" applyBorder="1" applyAlignment="1">
      <alignment horizontal="center"/>
    </xf>
    <xf numFmtId="0" fontId="11" fillId="2" borderId="0" xfId="0" applyFont="1" applyFill="1" applyBorder="1"/>
    <xf numFmtId="0" fontId="44" fillId="2" borderId="0" xfId="0" applyFont="1" applyFill="1" applyBorder="1"/>
    <xf numFmtId="0" fontId="16" fillId="2" borderId="12" xfId="0" applyNumberFormat="1" applyFont="1" applyFill="1" applyBorder="1" applyAlignment="1">
      <alignment horizontal="center" vertical="center" wrapText="1"/>
    </xf>
    <xf numFmtId="0" fontId="16" fillId="2" borderId="4" xfId="0" applyNumberFormat="1" applyFont="1" applyFill="1" applyBorder="1" applyAlignment="1">
      <alignment horizontal="center" vertical="center" wrapText="1"/>
    </xf>
    <xf numFmtId="0" fontId="16" fillId="2" borderId="5" xfId="0" applyNumberFormat="1" applyFont="1" applyFill="1" applyBorder="1" applyAlignment="1">
      <alignment horizontal="center" vertical="center" wrapText="1"/>
    </xf>
    <xf numFmtId="0" fontId="16" fillId="2" borderId="15" xfId="0" applyNumberFormat="1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56" fillId="2" borderId="13" xfId="0" applyFont="1" applyFill="1" applyBorder="1" applyAlignment="1">
      <alignment horizontal="center" vertical="center"/>
    </xf>
    <xf numFmtId="0" fontId="56" fillId="2" borderId="6" xfId="0" applyFont="1" applyFill="1" applyBorder="1" applyAlignment="1">
      <alignment horizontal="center" vertical="center"/>
    </xf>
    <xf numFmtId="0" fontId="45" fillId="2" borderId="0" xfId="0" applyFont="1" applyFill="1" applyBorder="1"/>
    <xf numFmtId="0" fontId="37" fillId="2" borderId="11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0" fontId="58" fillId="2" borderId="13" xfId="0" applyNumberFormat="1" applyFont="1" applyFill="1" applyBorder="1" applyAlignment="1">
      <alignment horizontal="center" vertical="center"/>
    </xf>
    <xf numFmtId="179" fontId="18" fillId="2" borderId="13" xfId="1" applyNumberFormat="1" applyFont="1" applyFill="1" applyBorder="1" applyAlignment="1">
      <alignment horizontal="center" vertical="center" shrinkToFit="1"/>
    </xf>
    <xf numFmtId="179" fontId="18" fillId="2" borderId="0" xfId="1" applyNumberFormat="1" applyFont="1" applyFill="1" applyBorder="1" applyAlignment="1">
      <alignment horizontal="center" vertical="center" shrinkToFit="1"/>
    </xf>
    <xf numFmtId="179" fontId="18" fillId="2" borderId="7" xfId="1" applyNumberFormat="1" applyFont="1" applyFill="1" applyBorder="1" applyAlignment="1">
      <alignment horizontal="center" vertical="center" shrinkToFit="1"/>
    </xf>
    <xf numFmtId="179" fontId="18" fillId="2" borderId="13" xfId="2" applyNumberFormat="1" applyFont="1" applyFill="1" applyBorder="1" applyAlignment="1">
      <alignment horizontal="center" vertical="center" shrinkToFit="1"/>
    </xf>
    <xf numFmtId="179" fontId="18" fillId="2" borderId="7" xfId="2" applyNumberFormat="1" applyFont="1" applyFill="1" applyBorder="1" applyAlignment="1">
      <alignment horizontal="center" vertical="center" shrinkToFit="1"/>
    </xf>
    <xf numFmtId="0" fontId="59" fillId="2" borderId="13" xfId="0" applyNumberFormat="1" applyFont="1" applyFill="1" applyBorder="1" applyAlignment="1">
      <alignment horizontal="center" vertical="center"/>
    </xf>
    <xf numFmtId="0" fontId="65" fillId="2" borderId="13" xfId="0" applyNumberFormat="1" applyFont="1" applyFill="1" applyBorder="1" applyAlignment="1">
      <alignment horizontal="center" vertical="center"/>
    </xf>
    <xf numFmtId="0" fontId="65" fillId="2" borderId="11" xfId="0" applyNumberFormat="1" applyFont="1" applyFill="1" applyBorder="1" applyAlignment="1">
      <alignment horizontal="center" vertical="center"/>
    </xf>
    <xf numFmtId="179" fontId="18" fillId="2" borderId="11" xfId="2" applyNumberFormat="1" applyFont="1" applyFill="1" applyBorder="1" applyAlignment="1">
      <alignment horizontal="center" vertical="center" shrinkToFit="1"/>
    </xf>
    <xf numFmtId="179" fontId="18" fillId="2" borderId="9" xfId="2" applyNumberFormat="1" applyFont="1" applyFill="1" applyBorder="1" applyAlignment="1">
      <alignment horizontal="center" vertical="center" shrinkToFit="1"/>
    </xf>
    <xf numFmtId="0" fontId="25" fillId="2" borderId="0" xfId="0" applyFont="1" applyFill="1" applyBorder="1" applyAlignment="1">
      <alignment vertical="center"/>
    </xf>
    <xf numFmtId="0" fontId="44" fillId="2" borderId="0" xfId="0" applyFont="1" applyFill="1"/>
    <xf numFmtId="0" fontId="11" fillId="2" borderId="3" xfId="0" applyFont="1" applyFill="1" applyBorder="1" applyAlignment="1"/>
    <xf numFmtId="0" fontId="11" fillId="2" borderId="0" xfId="0" applyFont="1" applyFill="1" applyBorder="1" applyAlignment="1">
      <alignment horizontal="left"/>
    </xf>
    <xf numFmtId="0" fontId="41" fillId="2" borderId="0" xfId="0" applyFont="1" applyFill="1" applyBorder="1" applyAlignment="1"/>
    <xf numFmtId="0" fontId="25" fillId="2" borderId="0" xfId="0" applyFont="1" applyFill="1" applyBorder="1" applyAlignment="1"/>
    <xf numFmtId="0" fontId="39" fillId="2" borderId="0" xfId="0" applyFont="1" applyFill="1" applyBorder="1" applyAlignment="1"/>
    <xf numFmtId="0" fontId="22" fillId="2" borderId="0" xfId="0" applyFont="1" applyFill="1" applyBorder="1" applyAlignment="1"/>
    <xf numFmtId="0" fontId="11" fillId="2" borderId="0" xfId="0" applyFont="1" applyFill="1" applyBorder="1" applyAlignment="1" applyProtection="1">
      <alignment horizontal="right"/>
      <protection locked="0"/>
    </xf>
    <xf numFmtId="0" fontId="44" fillId="2" borderId="0" xfId="0" applyFont="1" applyFill="1" applyBorder="1" applyAlignment="1">
      <alignment vertical="center"/>
    </xf>
    <xf numFmtId="0" fontId="16" fillId="2" borderId="17" xfId="0" quotePrefix="1" applyNumberFormat="1" applyFont="1" applyFill="1" applyBorder="1" applyAlignment="1">
      <alignment horizontal="center" vertical="center" wrapText="1"/>
    </xf>
    <xf numFmtId="0" fontId="37" fillId="2" borderId="6" xfId="0" applyNumberFormat="1" applyFont="1" applyFill="1" applyBorder="1" applyAlignment="1">
      <alignment horizontal="center" vertical="center" wrapText="1"/>
    </xf>
    <xf numFmtId="179" fontId="18" fillId="2" borderId="0" xfId="0" applyNumberFormat="1" applyFont="1" applyFill="1" applyBorder="1" applyAlignment="1">
      <alignment horizontal="center" vertical="center" wrapText="1" shrinkToFit="1"/>
    </xf>
    <xf numFmtId="179" fontId="18" fillId="2" borderId="7" xfId="0" applyNumberFormat="1" applyFont="1" applyFill="1" applyBorder="1" applyAlignment="1">
      <alignment horizontal="center" vertical="center" wrapText="1" shrinkToFit="1"/>
    </xf>
    <xf numFmtId="0" fontId="56" fillId="2" borderId="6" xfId="0" applyNumberFormat="1" applyFont="1" applyFill="1" applyBorder="1" applyAlignment="1">
      <alignment horizontal="center" vertical="center" wrapText="1"/>
    </xf>
    <xf numFmtId="179" fontId="20" fillId="2" borderId="0" xfId="0" applyNumberFormat="1" applyFont="1" applyFill="1" applyBorder="1" applyAlignment="1">
      <alignment horizontal="center" vertical="center" wrapText="1" shrinkToFit="1"/>
    </xf>
    <xf numFmtId="0" fontId="46" fillId="2" borderId="0" xfId="0" applyFont="1" applyFill="1" applyBorder="1" applyAlignment="1">
      <alignment vertical="center"/>
    </xf>
    <xf numFmtId="0" fontId="43" fillId="2" borderId="6" xfId="0" applyNumberFormat="1" applyFont="1" applyFill="1" applyBorder="1" applyAlignment="1">
      <alignment horizontal="center" vertical="center" wrapText="1" shrinkToFit="1"/>
    </xf>
    <xf numFmtId="179" fontId="18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179" fontId="18" fillId="2" borderId="7" xfId="0" applyNumberFormat="1" applyFont="1" applyFill="1" applyBorder="1" applyAlignment="1" applyProtection="1">
      <alignment horizontal="center" vertical="center" wrapText="1" shrinkToFit="1"/>
      <protection locked="0"/>
    </xf>
    <xf numFmtId="179" fontId="18" fillId="2" borderId="0" xfId="0" applyNumberFormat="1" applyFont="1" applyFill="1" applyBorder="1" applyAlignment="1" applyProtection="1">
      <alignment horizontal="center" vertical="center" shrinkToFit="1"/>
      <protection locked="0"/>
    </xf>
    <xf numFmtId="185" fontId="10" fillId="2" borderId="0" xfId="0" applyNumberFormat="1" applyFont="1" applyFill="1" applyBorder="1" applyAlignment="1" applyProtection="1">
      <alignment horizontal="right" vertical="center" shrinkToFit="1"/>
      <protection locked="0"/>
    </xf>
    <xf numFmtId="0" fontId="69" fillId="2" borderId="0" xfId="0" applyFont="1" applyFill="1" applyBorder="1" applyAlignment="1">
      <alignment vertical="center"/>
    </xf>
    <xf numFmtId="0" fontId="43" fillId="2" borderId="10" xfId="0" applyNumberFormat="1" applyFont="1" applyFill="1" applyBorder="1" applyAlignment="1">
      <alignment horizontal="center" vertical="center" wrapText="1" shrinkToFit="1"/>
    </xf>
    <xf numFmtId="179" fontId="18" fillId="2" borderId="8" xfId="0" applyNumberFormat="1" applyFont="1" applyFill="1" applyBorder="1" applyAlignment="1" applyProtection="1">
      <alignment horizontal="center" vertical="center" wrapText="1" shrinkToFit="1"/>
      <protection locked="0"/>
    </xf>
    <xf numFmtId="179" fontId="18" fillId="2" borderId="9" xfId="0" applyNumberFormat="1" applyFont="1" applyFill="1" applyBorder="1" applyAlignment="1" applyProtection="1">
      <alignment horizontal="center" vertical="center" wrapText="1" shrinkToFit="1"/>
      <protection locked="0"/>
    </xf>
    <xf numFmtId="179" fontId="18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>
      <alignment vertical="top"/>
    </xf>
    <xf numFmtId="3" fontId="11" fillId="2" borderId="0" xfId="0" applyNumberFormat="1" applyFont="1" applyFill="1" applyBorder="1" applyAlignment="1">
      <alignment vertical="top"/>
    </xf>
    <xf numFmtId="0" fontId="11" fillId="2" borderId="0" xfId="0" applyFont="1" applyFill="1" applyBorder="1" applyAlignment="1">
      <alignment horizontal="left" vertical="top"/>
    </xf>
    <xf numFmtId="0" fontId="44" fillId="2" borderId="0" xfId="0" applyFont="1" applyFill="1" applyBorder="1" applyAlignment="1"/>
    <xf numFmtId="3" fontId="22" fillId="2" borderId="0" xfId="0" applyNumberFormat="1" applyFont="1" applyFill="1" applyBorder="1"/>
    <xf numFmtId="0" fontId="19" fillId="2" borderId="0" xfId="0" applyFont="1" applyFill="1"/>
    <xf numFmtId="3" fontId="44" fillId="2" borderId="0" xfId="0" applyNumberFormat="1" applyFont="1" applyFill="1" applyBorder="1"/>
    <xf numFmtId="3" fontId="44" fillId="2" borderId="16" xfId="0" applyNumberFormat="1" applyFont="1" applyFill="1" applyBorder="1"/>
    <xf numFmtId="3" fontId="46" fillId="2" borderId="0" xfId="0" applyNumberFormat="1" applyFont="1" applyFill="1" applyBorder="1"/>
    <xf numFmtId="0" fontId="43" fillId="2" borderId="6" xfId="0" applyNumberFormat="1" applyFont="1" applyFill="1" applyBorder="1" applyAlignment="1">
      <alignment horizontal="center" vertical="center" wrapText="1"/>
    </xf>
    <xf numFmtId="0" fontId="44" fillId="2" borderId="16" xfId="0" applyFont="1" applyFill="1" applyBorder="1"/>
    <xf numFmtId="0" fontId="43" fillId="2" borderId="10" xfId="0" applyNumberFormat="1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distributed" vertical="center" wrapText="1"/>
    </xf>
    <xf numFmtId="177" fontId="10" fillId="2" borderId="13" xfId="0" applyNumberFormat="1" applyFont="1" applyFill="1" applyBorder="1" applyAlignment="1">
      <alignment horizontal="right" vertical="center" shrinkToFit="1"/>
    </xf>
    <xf numFmtId="177" fontId="10" fillId="2" borderId="0" xfId="0" applyNumberFormat="1" applyFont="1" applyFill="1" applyBorder="1" applyAlignment="1">
      <alignment horizontal="right" vertical="center" shrinkToFit="1"/>
    </xf>
    <xf numFmtId="177" fontId="10" fillId="2" borderId="7" xfId="0" applyNumberFormat="1" applyFont="1" applyFill="1" applyBorder="1" applyAlignment="1">
      <alignment horizontal="right" vertical="center" shrinkToFit="1"/>
    </xf>
    <xf numFmtId="0" fontId="11" fillId="2" borderId="0" xfId="0" quotePrefix="1" applyFont="1" applyFill="1" applyBorder="1" applyAlignment="1">
      <alignment horizontal="left" vertical="center" wrapText="1"/>
    </xf>
    <xf numFmtId="0" fontId="10" fillId="2" borderId="0" xfId="0" applyFont="1" applyFill="1"/>
    <xf numFmtId="0" fontId="10" fillId="2" borderId="0" xfId="0" applyFont="1" applyFill="1" applyBorder="1"/>
    <xf numFmtId="0" fontId="53" fillId="2" borderId="0" xfId="0" applyFont="1" applyFill="1" applyBorder="1" applyAlignment="1">
      <alignment horizontal="center" vertical="center"/>
    </xf>
    <xf numFmtId="0" fontId="77" fillId="2" borderId="0" xfId="0" applyFont="1" applyFill="1" applyBorder="1" applyAlignment="1">
      <alignment horizontal="centerContinuous"/>
    </xf>
    <xf numFmtId="0" fontId="32" fillId="2" borderId="0" xfId="0" applyFont="1" applyFill="1" applyBorder="1" applyAlignment="1">
      <alignment horizontal="centerContinuous"/>
    </xf>
    <xf numFmtId="0" fontId="32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71" fillId="2" borderId="0" xfId="0" applyFont="1" applyFill="1" applyBorder="1" applyAlignment="1">
      <alignment horizontal="centerContinuous"/>
    </xf>
    <xf numFmtId="0" fontId="16" fillId="2" borderId="3" xfId="0" applyNumberFormat="1" applyFont="1" applyFill="1" applyBorder="1" applyAlignment="1">
      <alignment horizontal="center" vertical="center" wrapText="1"/>
    </xf>
    <xf numFmtId="0" fontId="16" fillId="2" borderId="2" xfId="0" applyNumberFormat="1" applyFont="1" applyFill="1" applyBorder="1" applyAlignment="1">
      <alignment horizontal="center" vertical="center" wrapText="1"/>
    </xf>
    <xf numFmtId="0" fontId="16" fillId="2" borderId="10" xfId="0" applyNumberFormat="1" applyFont="1" applyFill="1" applyBorder="1" applyAlignment="1">
      <alignment horizontal="center" vertical="center" wrapText="1"/>
    </xf>
    <xf numFmtId="0" fontId="16" fillId="2" borderId="15" xfId="0" applyNumberFormat="1" applyFont="1" applyFill="1" applyBorder="1" applyAlignment="1">
      <alignment horizontal="center" vertical="center" wrapText="1"/>
    </xf>
    <xf numFmtId="0" fontId="26" fillId="2" borderId="6" xfId="0" quotePrefix="1" applyFont="1" applyFill="1" applyBorder="1" applyAlignment="1">
      <alignment horizontal="center" vertical="center"/>
    </xf>
    <xf numFmtId="179" fontId="18" fillId="2" borderId="3" xfId="0" applyNumberFormat="1" applyFont="1" applyFill="1" applyBorder="1" applyAlignment="1">
      <alignment horizontal="center" vertical="center" shrinkToFit="1"/>
    </xf>
    <xf numFmtId="179" fontId="18" fillId="2" borderId="2" xfId="0" applyNumberFormat="1" applyFont="1" applyFill="1" applyBorder="1" applyAlignment="1">
      <alignment horizontal="center" vertical="center" shrinkToFit="1"/>
    </xf>
    <xf numFmtId="179" fontId="18" fillId="2" borderId="7" xfId="0" applyNumberFormat="1" applyFont="1" applyFill="1" applyBorder="1" applyAlignment="1">
      <alignment horizontal="center" vertical="center" shrinkToFit="1"/>
    </xf>
    <xf numFmtId="179" fontId="18" fillId="2" borderId="0" xfId="0" quotePrefix="1" applyNumberFormat="1" applyFont="1" applyFill="1" applyBorder="1" applyAlignment="1">
      <alignment horizontal="center" vertical="center"/>
    </xf>
    <xf numFmtId="179" fontId="18" fillId="2" borderId="0" xfId="0" quotePrefix="1" applyNumberFormat="1" applyFont="1" applyFill="1" applyBorder="1" applyAlignment="1">
      <alignment horizontal="center" vertical="center"/>
    </xf>
    <xf numFmtId="179" fontId="18" fillId="2" borderId="7" xfId="0" quotePrefix="1" applyNumberFormat="1" applyFont="1" applyFill="1" applyBorder="1" applyAlignment="1">
      <alignment horizontal="center" vertical="center"/>
    </xf>
    <xf numFmtId="179" fontId="18" fillId="2" borderId="0" xfId="9" quotePrefix="1" applyNumberFormat="1" applyFont="1" applyFill="1" applyBorder="1" applyAlignment="1">
      <alignment horizontal="center" vertical="center"/>
    </xf>
    <xf numFmtId="179" fontId="18" fillId="2" borderId="0" xfId="9" applyNumberFormat="1" applyFont="1" applyFill="1" applyBorder="1" applyAlignment="1">
      <alignment horizontal="center" vertical="center" shrinkToFit="1"/>
    </xf>
    <xf numFmtId="179" fontId="18" fillId="2" borderId="0" xfId="9" quotePrefix="1" applyNumberFormat="1" applyFont="1" applyFill="1" applyBorder="1" applyAlignment="1">
      <alignment horizontal="center" vertical="center"/>
    </xf>
    <xf numFmtId="179" fontId="18" fillId="2" borderId="7" xfId="9" quotePrefix="1" applyNumberFormat="1" applyFont="1" applyFill="1" applyBorder="1" applyAlignment="1">
      <alignment horizontal="center" vertical="center"/>
    </xf>
    <xf numFmtId="0" fontId="26" fillId="2" borderId="7" xfId="0" quotePrefix="1" applyFont="1" applyFill="1" applyBorder="1" applyAlignment="1">
      <alignment horizontal="center" vertical="center"/>
    </xf>
    <xf numFmtId="0" fontId="28" fillId="2" borderId="10" xfId="0" quotePrefix="1" applyFont="1" applyFill="1" applyBorder="1" applyAlignment="1">
      <alignment horizontal="center" vertical="center"/>
    </xf>
    <xf numFmtId="179" fontId="18" fillId="2" borderId="11" xfId="9" quotePrefix="1" applyNumberFormat="1" applyFont="1" applyFill="1" applyBorder="1" applyAlignment="1">
      <alignment horizontal="center" vertical="center"/>
    </xf>
    <xf numFmtId="179" fontId="18" fillId="2" borderId="8" xfId="9" quotePrefix="1" applyNumberFormat="1" applyFont="1" applyFill="1" applyBorder="1" applyAlignment="1">
      <alignment horizontal="center" vertical="center"/>
    </xf>
    <xf numFmtId="179" fontId="18" fillId="2" borderId="8" xfId="9" quotePrefix="1" applyNumberFormat="1" applyFont="1" applyFill="1" applyBorder="1" applyAlignment="1">
      <alignment horizontal="center" vertical="center"/>
    </xf>
    <xf numFmtId="179" fontId="18" fillId="2" borderId="9" xfId="9" quotePrefix="1" applyNumberFormat="1" applyFont="1" applyFill="1" applyBorder="1" applyAlignment="1">
      <alignment horizontal="center" vertical="center"/>
    </xf>
    <xf numFmtId="0" fontId="68" fillId="2" borderId="0" xfId="0" applyFont="1" applyFill="1" applyBorder="1"/>
    <xf numFmtId="0" fontId="16" fillId="2" borderId="15" xfId="0" applyNumberFormat="1" applyFont="1" applyFill="1" applyBorder="1" applyAlignment="1">
      <alignment horizontal="center" vertical="center"/>
    </xf>
    <xf numFmtId="0" fontId="16" fillId="2" borderId="4" xfId="0" applyNumberFormat="1" applyFont="1" applyFill="1" applyBorder="1" applyAlignment="1">
      <alignment horizontal="center" vertical="center"/>
    </xf>
    <xf numFmtId="0" fontId="16" fillId="2" borderId="6" xfId="0" applyNumberFormat="1" applyFont="1" applyFill="1" applyBorder="1" applyAlignment="1">
      <alignment horizontal="center" vertical="center" wrapText="1"/>
    </xf>
    <xf numFmtId="0" fontId="16" fillId="2" borderId="8" xfId="0" applyNumberFormat="1" applyFont="1" applyFill="1" applyBorder="1" applyAlignment="1">
      <alignment horizontal="center" vertical="center" shrinkToFit="1"/>
    </xf>
    <xf numFmtId="0" fontId="16" fillId="2" borderId="12" xfId="0" applyNumberFormat="1" applyFont="1" applyFill="1" applyBorder="1" applyAlignment="1">
      <alignment horizontal="center" vertical="center"/>
    </xf>
    <xf numFmtId="0" fontId="16" fillId="2" borderId="5" xfId="0" applyNumberFormat="1" applyFont="1" applyFill="1" applyBorder="1" applyAlignment="1">
      <alignment horizontal="center" vertical="center"/>
    </xf>
    <xf numFmtId="0" fontId="16" fillId="2" borderId="11" xfId="0" applyNumberFormat="1" applyFont="1" applyFill="1" applyBorder="1" applyAlignment="1">
      <alignment horizontal="center" vertical="center" wrapText="1"/>
    </xf>
    <xf numFmtId="0" fontId="16" fillId="2" borderId="9" xfId="0" applyNumberFormat="1" applyFont="1" applyFill="1" applyBorder="1" applyAlignment="1">
      <alignment horizontal="center" vertical="center" wrapText="1"/>
    </xf>
    <xf numFmtId="0" fontId="16" fillId="2" borderId="5" xfId="0" applyNumberFormat="1" applyFont="1" applyFill="1" applyBorder="1" applyAlignment="1">
      <alignment horizontal="centerContinuous" vertical="center" wrapText="1"/>
    </xf>
    <xf numFmtId="179" fontId="58" fillId="2" borderId="0" xfId="0" applyNumberFormat="1" applyFont="1" applyFill="1" applyBorder="1" applyAlignment="1">
      <alignment horizontal="center" vertical="center" shrinkToFit="1"/>
    </xf>
    <xf numFmtId="179" fontId="58" fillId="2" borderId="7" xfId="0" applyNumberFormat="1" applyFont="1" applyFill="1" applyBorder="1" applyAlignment="1">
      <alignment horizontal="center" vertical="center"/>
    </xf>
    <xf numFmtId="179" fontId="58" fillId="2" borderId="0" xfId="9" applyNumberFormat="1" applyFont="1" applyFill="1" applyBorder="1" applyAlignment="1">
      <alignment horizontal="center" vertical="center" shrinkToFit="1"/>
    </xf>
    <xf numFmtId="179" fontId="58" fillId="2" borderId="7" xfId="9" applyNumberFormat="1" applyFont="1" applyFill="1" applyBorder="1" applyAlignment="1">
      <alignment horizontal="center" vertical="center"/>
    </xf>
    <xf numFmtId="179" fontId="58" fillId="2" borderId="0" xfId="9" applyNumberFormat="1" applyFont="1" applyFill="1" applyBorder="1" applyAlignment="1">
      <alignment horizontal="center" vertical="center"/>
    </xf>
    <xf numFmtId="179" fontId="58" fillId="2" borderId="8" xfId="9" applyNumberFormat="1" applyFont="1" applyFill="1" applyBorder="1" applyAlignment="1">
      <alignment horizontal="center" vertical="center" shrinkToFit="1"/>
    </xf>
    <xf numFmtId="179" fontId="58" fillId="2" borderId="9" xfId="9" applyNumberFormat="1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>
      <alignment horizontal="left" vertical="center"/>
    </xf>
    <xf numFmtId="0" fontId="11" fillId="2" borderId="0" xfId="0" applyNumberFormat="1" applyFont="1" applyFill="1" applyBorder="1" applyAlignment="1">
      <alignment vertical="center"/>
    </xf>
    <xf numFmtId="0" fontId="19" fillId="2" borderId="0" xfId="0" applyFont="1" applyFill="1" applyAlignment="1">
      <alignment horizontal="right"/>
    </xf>
    <xf numFmtId="0" fontId="19" fillId="2" borderId="0" xfId="0" applyFont="1" applyFill="1" applyBorder="1" applyAlignment="1">
      <alignment horizontal="right"/>
    </xf>
    <xf numFmtId="0" fontId="19" fillId="2" borderId="0" xfId="0" applyFont="1" applyFill="1" applyBorder="1" applyAlignment="1">
      <alignment horizontal="center"/>
    </xf>
    <xf numFmtId="0" fontId="54" fillId="2" borderId="0" xfId="0" applyFont="1" applyFill="1" applyBorder="1" applyAlignment="1">
      <alignment horizontal="center" vertical="center"/>
    </xf>
    <xf numFmtId="0" fontId="32" fillId="2" borderId="0" xfId="0" applyFont="1" applyFill="1" applyBorder="1"/>
    <xf numFmtId="0" fontId="16" fillId="2" borderId="17" xfId="0" applyNumberFormat="1" applyFont="1" applyFill="1" applyBorder="1" applyAlignment="1">
      <alignment horizontal="centerContinuous" vertical="center" wrapText="1" shrinkToFit="1"/>
    </xf>
    <xf numFmtId="0" fontId="37" fillId="2" borderId="6" xfId="0" quotePrefix="1" applyFont="1" applyFill="1" applyBorder="1" applyAlignment="1">
      <alignment horizontal="center" vertical="center"/>
    </xf>
    <xf numFmtId="0" fontId="76" fillId="2" borderId="0" xfId="0" applyFont="1" applyFill="1" applyBorder="1"/>
    <xf numFmtId="0" fontId="95" fillId="2" borderId="0" xfId="0" applyFont="1" applyFill="1" applyBorder="1"/>
    <xf numFmtId="0" fontId="37" fillId="2" borderId="7" xfId="0" quotePrefix="1" applyFont="1" applyFill="1" applyBorder="1" applyAlignment="1">
      <alignment horizontal="center" vertical="center"/>
    </xf>
    <xf numFmtId="0" fontId="56" fillId="2" borderId="10" xfId="0" quotePrefix="1" applyFont="1" applyFill="1" applyBorder="1" applyAlignment="1">
      <alignment horizontal="center" vertical="center"/>
    </xf>
    <xf numFmtId="179" fontId="20" fillId="2" borderId="8" xfId="8" applyNumberFormat="1" applyFont="1" applyFill="1" applyBorder="1" applyAlignment="1">
      <alignment horizontal="center" vertical="center" shrinkToFit="1"/>
    </xf>
    <xf numFmtId="0" fontId="96" fillId="2" borderId="0" xfId="0" applyFont="1" applyFill="1" applyBorder="1" applyAlignment="1">
      <alignment vertical="center"/>
    </xf>
    <xf numFmtId="0" fontId="97" fillId="2" borderId="0" xfId="0" applyFont="1" applyFill="1" applyBorder="1" applyAlignment="1">
      <alignment vertical="center"/>
    </xf>
  </cellXfs>
  <cellStyles count="61">
    <cellStyle name="쉼표 [0]" xfId="1" builtinId="6"/>
    <cellStyle name="쉼표 [0] 2" xfId="2" xr:uid="{00000000-0005-0000-0000-000001000000}"/>
    <cellStyle name="쉼표 [0] 2 2" xfId="14" xr:uid="{00000000-0005-0000-0000-000002000000}"/>
    <cellStyle name="쉼표 [0] 2 2 2" xfId="60" xr:uid="{00000000-0005-0000-0000-000003000000}"/>
    <cellStyle name="쉼표 [0] 2 3" xfId="41" xr:uid="{00000000-0005-0000-0000-000004000000}"/>
    <cellStyle name="쉼표 [0] 3" xfId="3" xr:uid="{00000000-0005-0000-0000-000005000000}"/>
    <cellStyle name="쉼표 [0] 4" xfId="4" xr:uid="{00000000-0005-0000-0000-000006000000}"/>
    <cellStyle name="쉼표 [0] 4 2" xfId="15" xr:uid="{00000000-0005-0000-0000-000007000000}"/>
    <cellStyle name="쉼표 [0] 4 2 2" xfId="27" xr:uid="{00000000-0005-0000-0000-000008000000}"/>
    <cellStyle name="쉼표 [0] 4 3" xfId="21" xr:uid="{00000000-0005-0000-0000-000009000000}"/>
    <cellStyle name="쉼표 [0] 4 4" xfId="34" xr:uid="{00000000-0005-0000-0000-00000A000000}"/>
    <cellStyle name="쉼표 [0] 4 5" xfId="45" xr:uid="{00000000-0005-0000-0000-00000B000000}"/>
    <cellStyle name="쉼표 [0] 4 6" xfId="52" xr:uid="{00000000-0005-0000-0000-00000C000000}"/>
    <cellStyle name="콤마 [0]_7. 인구이동" xfId="5" xr:uid="{00000000-0005-0000-0000-00000D000000}"/>
    <cellStyle name="콤마_통Ⅱ" xfId="6" xr:uid="{00000000-0005-0000-0000-00000E000000}"/>
    <cellStyle name="표준" xfId="0" builtinId="0"/>
    <cellStyle name="표준 10" xfId="42" xr:uid="{00000000-0005-0000-0000-000010000000}"/>
    <cellStyle name="표준 11" xfId="50" xr:uid="{00000000-0005-0000-0000-000011000000}"/>
    <cellStyle name="표준 2" xfId="7" xr:uid="{00000000-0005-0000-0000-000012000000}"/>
    <cellStyle name="표준 2 15" xfId="8" xr:uid="{00000000-0005-0000-0000-000013000000}"/>
    <cellStyle name="표준 2 15 2" xfId="59" xr:uid="{00000000-0005-0000-0000-000014000000}"/>
    <cellStyle name="표준 2 2" xfId="16" xr:uid="{00000000-0005-0000-0000-000015000000}"/>
    <cellStyle name="표준 2 2 2" xfId="28" xr:uid="{00000000-0005-0000-0000-000016000000}"/>
    <cellStyle name="표준 2 2 3" xfId="58" xr:uid="{00000000-0005-0000-0000-000017000000}"/>
    <cellStyle name="표준 2 3" xfId="22" xr:uid="{00000000-0005-0000-0000-000018000000}"/>
    <cellStyle name="표준 2 4" xfId="40" xr:uid="{00000000-0005-0000-0000-000019000000}"/>
    <cellStyle name="표준 2 5" xfId="43" xr:uid="{00000000-0005-0000-0000-00001A000000}"/>
    <cellStyle name="표준 2 6" xfId="51" xr:uid="{00000000-0005-0000-0000-00001B000000}"/>
    <cellStyle name="표준 3" xfId="9" xr:uid="{00000000-0005-0000-0000-00001C000000}"/>
    <cellStyle name="표준 3 2" xfId="44" xr:uid="{00000000-0005-0000-0000-00001D000000}"/>
    <cellStyle name="표준 4" xfId="10" xr:uid="{00000000-0005-0000-0000-00001E000000}"/>
    <cellStyle name="표준 4 2" xfId="17" xr:uid="{00000000-0005-0000-0000-00001F000000}"/>
    <cellStyle name="표준 4 2 2" xfId="29" xr:uid="{00000000-0005-0000-0000-000020000000}"/>
    <cellStyle name="표준 4 3" xfId="23" xr:uid="{00000000-0005-0000-0000-000021000000}"/>
    <cellStyle name="표준 4 4" xfId="35" xr:uid="{00000000-0005-0000-0000-000022000000}"/>
    <cellStyle name="표준 4 5" xfId="46" xr:uid="{00000000-0005-0000-0000-000023000000}"/>
    <cellStyle name="표준 4 6" xfId="53" xr:uid="{00000000-0005-0000-0000-000024000000}"/>
    <cellStyle name="표준 5" xfId="11" xr:uid="{00000000-0005-0000-0000-000025000000}"/>
    <cellStyle name="표준 5 2" xfId="18" xr:uid="{00000000-0005-0000-0000-000026000000}"/>
    <cellStyle name="표준 5 2 2" xfId="30" xr:uid="{00000000-0005-0000-0000-000027000000}"/>
    <cellStyle name="표준 5 3" xfId="24" xr:uid="{00000000-0005-0000-0000-000028000000}"/>
    <cellStyle name="표준 5 4" xfId="36" xr:uid="{00000000-0005-0000-0000-000029000000}"/>
    <cellStyle name="표준 5 5" xfId="47" xr:uid="{00000000-0005-0000-0000-00002A000000}"/>
    <cellStyle name="표준 5 6" xfId="54" xr:uid="{00000000-0005-0000-0000-00002B000000}"/>
    <cellStyle name="표준 6" xfId="12" xr:uid="{00000000-0005-0000-0000-00002C000000}"/>
    <cellStyle name="표준 6 2" xfId="19" xr:uid="{00000000-0005-0000-0000-00002D000000}"/>
    <cellStyle name="표준 6 2 2" xfId="31" xr:uid="{00000000-0005-0000-0000-00002E000000}"/>
    <cellStyle name="표준 6 3" xfId="25" xr:uid="{00000000-0005-0000-0000-00002F000000}"/>
    <cellStyle name="표준 6 4" xfId="37" xr:uid="{00000000-0005-0000-0000-000030000000}"/>
    <cellStyle name="표준 6 5" xfId="48" xr:uid="{00000000-0005-0000-0000-000031000000}"/>
    <cellStyle name="표준 6 6" xfId="55" xr:uid="{00000000-0005-0000-0000-000032000000}"/>
    <cellStyle name="표준 7" xfId="13" xr:uid="{00000000-0005-0000-0000-000033000000}"/>
    <cellStyle name="표준 7 2" xfId="20" xr:uid="{00000000-0005-0000-0000-000034000000}"/>
    <cellStyle name="표준 7 2 2" xfId="32" xr:uid="{00000000-0005-0000-0000-000035000000}"/>
    <cellStyle name="표준 7 3" xfId="26" xr:uid="{00000000-0005-0000-0000-000036000000}"/>
    <cellStyle name="표준 7 4" xfId="38" xr:uid="{00000000-0005-0000-0000-000037000000}"/>
    <cellStyle name="표준 7 5" xfId="49" xr:uid="{00000000-0005-0000-0000-000038000000}"/>
    <cellStyle name="표준 7 6" xfId="56" xr:uid="{00000000-0005-0000-0000-000039000000}"/>
    <cellStyle name="표준 8" xfId="33" xr:uid="{00000000-0005-0000-0000-00003A000000}"/>
    <cellStyle name="표준 8 2" xfId="57" xr:uid="{00000000-0005-0000-0000-00003B000000}"/>
    <cellStyle name="표준 9" xfId="39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9892;&#51109;\d\&#51116;&#44032;&#48373;&#51648;&#49884;&#49444;\&#51116;&#44032;&#49884;&#49444;(2004)\&#51116;&#44032;&#49884;&#49444;&#54788;&#54889;\&#49436;&#50872;&#49884;&#51116;&#44032;&#49884;&#49444;&#54788;&#54889;(04&#49688;&#49884;&#48320;&#4422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년현황"/>
      <sheetName val="구별현황(시설)"/>
      <sheetName val="구별현황(인원)"/>
      <sheetName val="주간보호"/>
      <sheetName val="단기보호"/>
      <sheetName val="봉사원파견"/>
      <sheetName val="주간치매"/>
      <sheetName val="주간병설"/>
      <sheetName val="단"/>
      <sheetName val="가"/>
      <sheetName val="봉사원파견 (2)"/>
    </sheetNames>
    <sheetDataSet>
      <sheetData sheetId="0" refreshError="1"/>
      <sheetData sheetId="1" refreshError="1"/>
      <sheetData sheetId="2" refreshError="1"/>
      <sheetData sheetId="3" refreshError="1">
        <row r="6">
          <cell r="D6" t="str">
            <v>일반</v>
          </cell>
        </row>
        <row r="7">
          <cell r="D7" t="str">
            <v>일반</v>
          </cell>
        </row>
        <row r="8">
          <cell r="D8" t="str">
            <v>일반</v>
          </cell>
        </row>
        <row r="9">
          <cell r="D9" t="str">
            <v>일반</v>
          </cell>
        </row>
        <row r="10">
          <cell r="D10" t="str">
            <v>일반</v>
          </cell>
        </row>
        <row r="11">
          <cell r="D11" t="str">
            <v>일반</v>
          </cell>
        </row>
        <row r="12">
          <cell r="D12" t="str">
            <v>일반</v>
          </cell>
        </row>
        <row r="13">
          <cell r="D13" t="str">
            <v>일반</v>
          </cell>
        </row>
        <row r="14">
          <cell r="D14" t="str">
            <v>일반</v>
          </cell>
        </row>
        <row r="15">
          <cell r="D15" t="str">
            <v>일반</v>
          </cell>
        </row>
        <row r="16">
          <cell r="D16" t="str">
            <v>일반</v>
          </cell>
        </row>
        <row r="17">
          <cell r="D17" t="str">
            <v>일반</v>
          </cell>
        </row>
        <row r="18">
          <cell r="D18" t="str">
            <v>일반</v>
          </cell>
        </row>
        <row r="19">
          <cell r="D19" t="str">
            <v>일반</v>
          </cell>
        </row>
        <row r="20">
          <cell r="D20" t="str">
            <v>일반</v>
          </cell>
        </row>
        <row r="21">
          <cell r="D21" t="str">
            <v>일반</v>
          </cell>
        </row>
        <row r="22">
          <cell r="D22" t="str">
            <v>일반</v>
          </cell>
        </row>
        <row r="23">
          <cell r="D23" t="str">
            <v>일반</v>
          </cell>
        </row>
        <row r="24">
          <cell r="D24" t="str">
            <v>일반</v>
          </cell>
        </row>
        <row r="25">
          <cell r="D25" t="str">
            <v>일반</v>
          </cell>
        </row>
        <row r="26">
          <cell r="D26" t="str">
            <v>일반</v>
          </cell>
        </row>
        <row r="27">
          <cell r="D27" t="str">
            <v>일반</v>
          </cell>
        </row>
        <row r="28">
          <cell r="D28" t="str">
            <v>일반</v>
          </cell>
        </row>
        <row r="29">
          <cell r="D29" t="str">
            <v>일반</v>
          </cell>
        </row>
        <row r="30">
          <cell r="D30" t="str">
            <v>치매</v>
          </cell>
        </row>
        <row r="31">
          <cell r="D31" t="str">
            <v>치매</v>
          </cell>
        </row>
        <row r="32">
          <cell r="D32" t="str">
            <v>치매</v>
          </cell>
        </row>
        <row r="33">
          <cell r="D33" t="str">
            <v>치매</v>
          </cell>
        </row>
        <row r="34">
          <cell r="D34" t="str">
            <v>치매</v>
          </cell>
        </row>
        <row r="35">
          <cell r="D35" t="str">
            <v>치매</v>
          </cell>
        </row>
        <row r="36">
          <cell r="D36" t="str">
            <v>치매</v>
          </cell>
        </row>
        <row r="37">
          <cell r="D37" t="str">
            <v>치매</v>
          </cell>
        </row>
        <row r="38">
          <cell r="D38" t="str">
            <v>치매</v>
          </cell>
        </row>
        <row r="39">
          <cell r="D39" t="str">
            <v>치매</v>
          </cell>
        </row>
        <row r="40">
          <cell r="D40" t="str">
            <v>치매</v>
          </cell>
        </row>
        <row r="41">
          <cell r="D41" t="str">
            <v>치매</v>
          </cell>
        </row>
        <row r="42">
          <cell r="D42" t="str">
            <v>치매</v>
          </cell>
        </row>
        <row r="43">
          <cell r="D43" t="str">
            <v>치매</v>
          </cell>
        </row>
        <row r="44">
          <cell r="D44" t="str">
            <v>치매</v>
          </cell>
        </row>
        <row r="45">
          <cell r="D45" t="str">
            <v>치매</v>
          </cell>
        </row>
        <row r="46">
          <cell r="D46" t="str">
            <v>치매</v>
          </cell>
        </row>
        <row r="47">
          <cell r="D47" t="str">
            <v>치매</v>
          </cell>
        </row>
        <row r="48">
          <cell r="D48" t="str">
            <v>치매</v>
          </cell>
        </row>
        <row r="49">
          <cell r="D49" t="str">
            <v>치매</v>
          </cell>
        </row>
        <row r="50">
          <cell r="D50" t="str">
            <v>치매</v>
          </cell>
        </row>
        <row r="55">
          <cell r="D55" t="str">
            <v>치매</v>
          </cell>
        </row>
        <row r="56">
          <cell r="D56" t="str">
            <v>치매</v>
          </cell>
        </row>
        <row r="57">
          <cell r="D57" t="str">
            <v>치매</v>
          </cell>
        </row>
        <row r="58">
          <cell r="D58" t="str">
            <v>치매</v>
          </cell>
        </row>
        <row r="59">
          <cell r="D59" t="str">
            <v>치매</v>
          </cell>
        </row>
        <row r="60">
          <cell r="D60" t="str">
            <v>치매</v>
          </cell>
        </row>
        <row r="61">
          <cell r="D61" t="str">
            <v>치매</v>
          </cell>
        </row>
        <row r="62">
          <cell r="D62" t="str">
            <v>치매</v>
          </cell>
        </row>
        <row r="63">
          <cell r="D63" t="str">
            <v>치매</v>
          </cell>
        </row>
        <row r="64">
          <cell r="D64" t="str">
            <v>치매</v>
          </cell>
        </row>
        <row r="65">
          <cell r="D65" t="str">
            <v>치매</v>
          </cell>
        </row>
        <row r="66">
          <cell r="D66" t="str">
            <v>일반</v>
          </cell>
        </row>
        <row r="67">
          <cell r="D67" t="str">
            <v>일반</v>
          </cell>
        </row>
        <row r="68">
          <cell r="D68" t="str">
            <v>일반</v>
          </cell>
        </row>
        <row r="69">
          <cell r="D69" t="str">
            <v>일반</v>
          </cell>
        </row>
        <row r="70">
          <cell r="D70" t="str">
            <v>일반</v>
          </cell>
        </row>
        <row r="71">
          <cell r="D71" t="str">
            <v>일반</v>
          </cell>
        </row>
        <row r="72">
          <cell r="D72" t="str">
            <v>일반</v>
          </cell>
        </row>
        <row r="73">
          <cell r="D73" t="str">
            <v>일반</v>
          </cell>
        </row>
        <row r="74">
          <cell r="D74" t="str">
            <v>일반</v>
          </cell>
        </row>
        <row r="75">
          <cell r="D75" t="str">
            <v>일반</v>
          </cell>
        </row>
        <row r="76">
          <cell r="D76" t="str">
            <v>일반</v>
          </cell>
        </row>
        <row r="77">
          <cell r="D77" t="str">
            <v>일반</v>
          </cell>
        </row>
        <row r="78">
          <cell r="D78" t="str">
            <v>일반</v>
          </cell>
        </row>
        <row r="79">
          <cell r="D79" t="str">
            <v>일반</v>
          </cell>
        </row>
      </sheetData>
      <sheetData sheetId="4" refreshError="1"/>
      <sheetData sheetId="5" refreshError="1">
        <row r="43">
          <cell r="B43" t="str">
            <v>관할구</v>
          </cell>
        </row>
        <row r="44">
          <cell r="B44" t="str">
            <v>영등포구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view="pageBreakPreview" topLeftCell="A10" zoomScale="85" zoomScaleNormal="70" zoomScaleSheetLayoutView="85" workbookViewId="0">
      <selection activeCell="D25" sqref="D25:D26"/>
    </sheetView>
  </sheetViews>
  <sheetFormatPr defaultRowHeight="15.75" x14ac:dyDescent="0.25"/>
  <cols>
    <col min="1" max="1" width="14.625" style="23" customWidth="1"/>
    <col min="2" max="2" width="11.5" style="24" customWidth="1"/>
    <col min="3" max="4" width="11.5" style="23" customWidth="1"/>
    <col min="5" max="7" width="11.625" style="23" customWidth="1"/>
    <col min="8" max="8" width="14.5" style="23" customWidth="1"/>
    <col min="9" max="9" width="8.875" style="23" customWidth="1"/>
    <col min="10" max="15" width="8.625" style="23" customWidth="1"/>
    <col min="16" max="16" width="8.875" style="23" customWidth="1"/>
    <col min="17" max="16384" width="9" style="19"/>
  </cols>
  <sheetData>
    <row r="1" spans="1:21" ht="5.0999999999999996" customHeight="1" x14ac:dyDescent="0.25"/>
    <row r="2" spans="1:21" ht="50.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8"/>
      <c r="R2" s="18"/>
      <c r="S2" s="18"/>
      <c r="T2" s="18"/>
      <c r="U2" s="18"/>
    </row>
    <row r="3" spans="1:21" s="25" customFormat="1" ht="24" customHeight="1" x14ac:dyDescent="0.5">
      <c r="A3" s="314" t="s">
        <v>140</v>
      </c>
      <c r="B3" s="315"/>
      <c r="C3" s="315"/>
      <c r="D3" s="315"/>
      <c r="E3" s="315"/>
      <c r="F3" s="315"/>
      <c r="G3" s="315"/>
      <c r="H3" s="314" t="s">
        <v>0</v>
      </c>
      <c r="I3" s="315"/>
      <c r="J3" s="315"/>
      <c r="K3" s="315"/>
      <c r="L3" s="315"/>
      <c r="M3" s="315"/>
      <c r="N3" s="315"/>
      <c r="O3" s="315"/>
      <c r="P3" s="315"/>
    </row>
    <row r="4" spans="1:21" s="25" customFormat="1" ht="20.100000000000001" customHeight="1" x14ac:dyDescent="0.35">
      <c r="A4" s="316" t="s">
        <v>1</v>
      </c>
      <c r="B4" s="317"/>
      <c r="C4" s="317"/>
      <c r="D4" s="317"/>
      <c r="E4" s="317"/>
      <c r="F4" s="317"/>
      <c r="G4" s="317"/>
      <c r="H4" s="316" t="s">
        <v>2</v>
      </c>
      <c r="I4" s="316"/>
      <c r="J4" s="316"/>
      <c r="K4" s="316"/>
      <c r="L4" s="316"/>
      <c r="M4" s="316"/>
      <c r="N4" s="316"/>
      <c r="O4" s="316"/>
      <c r="P4" s="316"/>
    </row>
    <row r="5" spans="1:21" ht="20.100000000000001" customHeight="1" x14ac:dyDescent="0.25">
      <c r="A5" s="22" t="s">
        <v>3</v>
      </c>
      <c r="B5" s="312"/>
      <c r="C5" s="312"/>
      <c r="D5" s="312"/>
      <c r="E5" s="312"/>
      <c r="F5" s="313" t="s">
        <v>4</v>
      </c>
      <c r="G5" s="313"/>
      <c r="H5" s="22" t="s">
        <v>3</v>
      </c>
      <c r="I5" s="312"/>
      <c r="J5" s="312"/>
      <c r="K5" s="312"/>
      <c r="L5" s="312"/>
      <c r="M5" s="312"/>
      <c r="N5" s="312"/>
      <c r="O5" s="313" t="s">
        <v>4</v>
      </c>
      <c r="P5" s="313"/>
    </row>
    <row r="6" spans="1:21" ht="24.95" customHeight="1" x14ac:dyDescent="0.25">
      <c r="A6" s="326" t="s">
        <v>150</v>
      </c>
      <c r="B6" s="327" t="s">
        <v>142</v>
      </c>
      <c r="C6" s="328" t="s">
        <v>143</v>
      </c>
      <c r="D6" s="327" t="s">
        <v>144</v>
      </c>
      <c r="E6" s="323" t="s">
        <v>358</v>
      </c>
      <c r="F6" s="323"/>
      <c r="G6" s="323"/>
      <c r="H6" s="326" t="s">
        <v>150</v>
      </c>
      <c r="I6" s="318" t="s">
        <v>359</v>
      </c>
      <c r="J6" s="319"/>
      <c r="K6" s="319"/>
      <c r="L6" s="319"/>
      <c r="M6" s="319"/>
      <c r="N6" s="319"/>
      <c r="O6" s="320"/>
      <c r="P6" s="323" t="s">
        <v>151</v>
      </c>
    </row>
    <row r="7" spans="1:21" ht="24.95" customHeight="1" x14ac:dyDescent="0.25">
      <c r="A7" s="326"/>
      <c r="B7" s="327"/>
      <c r="C7" s="328"/>
      <c r="D7" s="327"/>
      <c r="E7" s="322" t="s">
        <v>145</v>
      </c>
      <c r="F7" s="327" t="s">
        <v>146</v>
      </c>
      <c r="G7" s="327" t="s">
        <v>147</v>
      </c>
      <c r="H7" s="326"/>
      <c r="I7" s="321" t="s">
        <v>145</v>
      </c>
      <c r="J7" s="329" t="s">
        <v>360</v>
      </c>
      <c r="K7" s="330"/>
      <c r="L7" s="330"/>
      <c r="M7" s="329" t="s">
        <v>361</v>
      </c>
      <c r="N7" s="330"/>
      <c r="O7" s="330"/>
      <c r="P7" s="324"/>
    </row>
    <row r="8" spans="1:21" ht="33.75" customHeight="1" x14ac:dyDescent="0.25">
      <c r="A8" s="326"/>
      <c r="B8" s="327"/>
      <c r="C8" s="328"/>
      <c r="D8" s="327"/>
      <c r="E8" s="327"/>
      <c r="F8" s="327"/>
      <c r="G8" s="327"/>
      <c r="H8" s="326"/>
      <c r="I8" s="322"/>
      <c r="J8" s="140" t="s">
        <v>148</v>
      </c>
      <c r="K8" s="98" t="s">
        <v>146</v>
      </c>
      <c r="L8" s="98" t="s">
        <v>147</v>
      </c>
      <c r="M8" s="140" t="s">
        <v>149</v>
      </c>
      <c r="N8" s="98" t="s">
        <v>146</v>
      </c>
      <c r="O8" s="98" t="s">
        <v>147</v>
      </c>
      <c r="P8" s="325"/>
    </row>
    <row r="9" spans="1:21" ht="25.15" customHeight="1" x14ac:dyDescent="0.25">
      <c r="A9" s="32">
        <v>2018</v>
      </c>
      <c r="B9" s="38" t="s">
        <v>6</v>
      </c>
      <c r="C9" s="38">
        <v>1804</v>
      </c>
      <c r="D9" s="38">
        <v>2026</v>
      </c>
      <c r="E9" s="38">
        <v>55739</v>
      </c>
      <c r="F9" s="38">
        <v>30839</v>
      </c>
      <c r="G9" s="39">
        <v>24900</v>
      </c>
      <c r="H9" s="32">
        <v>2018</v>
      </c>
      <c r="I9" s="38">
        <v>4122</v>
      </c>
      <c r="J9" s="38">
        <v>3207</v>
      </c>
      <c r="K9" s="38">
        <v>1549</v>
      </c>
      <c r="L9" s="38">
        <v>1658</v>
      </c>
      <c r="M9" s="38">
        <v>819</v>
      </c>
      <c r="N9" s="38">
        <v>467</v>
      </c>
      <c r="O9" s="38">
        <v>352</v>
      </c>
      <c r="P9" s="141">
        <v>17.38</v>
      </c>
    </row>
    <row r="10" spans="1:21" s="20" customFormat="1" ht="25.15" customHeight="1" x14ac:dyDescent="0.25">
      <c r="A10" s="32">
        <v>2019</v>
      </c>
      <c r="B10" s="38" t="s">
        <v>112</v>
      </c>
      <c r="C10" s="38">
        <v>1773</v>
      </c>
      <c r="D10" s="38">
        <v>2284</v>
      </c>
      <c r="E10" s="38">
        <v>54291</v>
      </c>
      <c r="F10" s="38">
        <v>30503</v>
      </c>
      <c r="G10" s="39">
        <v>23788</v>
      </c>
      <c r="H10" s="37">
        <v>2019</v>
      </c>
      <c r="I10" s="38">
        <v>4130</v>
      </c>
      <c r="J10" s="38">
        <v>3286</v>
      </c>
      <c r="K10" s="38">
        <v>1537</v>
      </c>
      <c r="L10" s="38">
        <v>1749</v>
      </c>
      <c r="M10" s="38">
        <v>844</v>
      </c>
      <c r="N10" s="38">
        <v>457</v>
      </c>
      <c r="O10" s="38">
        <v>387</v>
      </c>
      <c r="P10" s="142">
        <v>16.5</v>
      </c>
    </row>
    <row r="11" spans="1:21" ht="25.15" customHeight="1" x14ac:dyDescent="0.25">
      <c r="A11" s="33">
        <v>2020</v>
      </c>
      <c r="B11" s="38" t="s">
        <v>122</v>
      </c>
      <c r="C11" s="38">
        <v>1764</v>
      </c>
      <c r="D11" s="38">
        <v>2328</v>
      </c>
      <c r="E11" s="38">
        <v>52682</v>
      </c>
      <c r="F11" s="38">
        <v>29475</v>
      </c>
      <c r="G11" s="39">
        <v>23207</v>
      </c>
      <c r="H11" s="33">
        <v>2020</v>
      </c>
      <c r="I11" s="38">
        <v>4146</v>
      </c>
      <c r="J11" s="38">
        <v>3280</v>
      </c>
      <c r="K11" s="38">
        <v>1502</v>
      </c>
      <c r="L11" s="38">
        <v>1778</v>
      </c>
      <c r="M11" s="38">
        <v>866</v>
      </c>
      <c r="N11" s="38">
        <v>468</v>
      </c>
      <c r="O11" s="38">
        <v>398</v>
      </c>
      <c r="P11" s="141">
        <v>16</v>
      </c>
    </row>
    <row r="12" spans="1:21" ht="25.15" customHeight="1" x14ac:dyDescent="0.25">
      <c r="A12" s="33">
        <v>2021</v>
      </c>
      <c r="B12" s="38" t="s">
        <v>125</v>
      </c>
      <c r="C12" s="38">
        <v>1740</v>
      </c>
      <c r="D12" s="38">
        <v>2303</v>
      </c>
      <c r="E12" s="38">
        <v>49343</v>
      </c>
      <c r="F12" s="38">
        <v>27719</v>
      </c>
      <c r="G12" s="39">
        <v>21624</v>
      </c>
      <c r="H12" s="33">
        <v>2021</v>
      </c>
      <c r="I12" s="38">
        <v>4292</v>
      </c>
      <c r="J12" s="38">
        <v>3410</v>
      </c>
      <c r="K12" s="38">
        <v>1588</v>
      </c>
      <c r="L12" s="38">
        <v>1822</v>
      </c>
      <c r="M12" s="38">
        <v>882</v>
      </c>
      <c r="N12" s="38">
        <v>461</v>
      </c>
      <c r="O12" s="38">
        <v>421</v>
      </c>
      <c r="P12" s="141">
        <v>14.6</v>
      </c>
    </row>
    <row r="13" spans="1:21" ht="25.15" customHeight="1" x14ac:dyDescent="0.25">
      <c r="A13" s="33">
        <v>2022</v>
      </c>
      <c r="B13" s="171" t="s">
        <v>653</v>
      </c>
      <c r="C13" s="171">
        <v>1743</v>
      </c>
      <c r="D13" s="171">
        <v>2306</v>
      </c>
      <c r="E13" s="171">
        <v>46665</v>
      </c>
      <c r="F13" s="171">
        <v>25709</v>
      </c>
      <c r="G13" s="138">
        <v>20956</v>
      </c>
      <c r="H13" s="33">
        <v>2022</v>
      </c>
      <c r="I13" s="171">
        <v>4068</v>
      </c>
      <c r="J13" s="171">
        <v>3244</v>
      </c>
      <c r="K13" s="171">
        <v>1451</v>
      </c>
      <c r="L13" s="171">
        <v>1793</v>
      </c>
      <c r="M13" s="171">
        <v>824</v>
      </c>
      <c r="N13" s="171">
        <v>432</v>
      </c>
      <c r="O13" s="171">
        <v>392</v>
      </c>
      <c r="P13" s="141">
        <v>14.39</v>
      </c>
    </row>
    <row r="14" spans="1:21" s="20" customFormat="1" ht="25.15" customHeight="1" x14ac:dyDescent="0.25">
      <c r="A14" s="34">
        <v>2023</v>
      </c>
      <c r="B14" s="40" t="s">
        <v>655</v>
      </c>
      <c r="C14" s="40">
        <f>SUM(C15:C27)</f>
        <v>1731</v>
      </c>
      <c r="D14" s="40">
        <f t="shared" ref="D14:G14" si="0">SUM(D15:D27)</f>
        <v>2262</v>
      </c>
      <c r="E14" s="40">
        <f t="shared" si="0"/>
        <v>45001</v>
      </c>
      <c r="F14" s="40">
        <f t="shared" si="0"/>
        <v>24676</v>
      </c>
      <c r="G14" s="40">
        <f t="shared" si="0"/>
        <v>20325</v>
      </c>
      <c r="H14" s="414">
        <v>2023</v>
      </c>
      <c r="I14" s="40">
        <f>SUM(I15:I27)</f>
        <v>4086</v>
      </c>
      <c r="J14" s="40">
        <f t="shared" ref="J14:O14" si="1">SUM(J15:J27)</f>
        <v>3278</v>
      </c>
      <c r="K14" s="40">
        <f t="shared" si="1"/>
        <v>1423</v>
      </c>
      <c r="L14" s="40">
        <f t="shared" si="1"/>
        <v>4735</v>
      </c>
      <c r="M14" s="40">
        <f t="shared" si="1"/>
        <v>810</v>
      </c>
      <c r="N14" s="40">
        <f t="shared" si="1"/>
        <v>427</v>
      </c>
      <c r="O14" s="40">
        <f t="shared" si="1"/>
        <v>383</v>
      </c>
      <c r="P14" s="143">
        <f>E14/J14</f>
        <v>13.728187919463087</v>
      </c>
    </row>
    <row r="15" spans="1:21" ht="32.1" customHeight="1" x14ac:dyDescent="0.25">
      <c r="A15" s="35" t="s">
        <v>7</v>
      </c>
      <c r="B15" s="145">
        <v>48</v>
      </c>
      <c r="C15" s="145">
        <v>182</v>
      </c>
      <c r="D15" s="145">
        <v>157</v>
      </c>
      <c r="E15" s="145">
        <v>2630</v>
      </c>
      <c r="F15" s="145">
        <v>1321</v>
      </c>
      <c r="G15" s="41">
        <v>1309</v>
      </c>
      <c r="H15" s="35" t="s">
        <v>8</v>
      </c>
      <c r="I15" s="145">
        <f>SUM(J15,M15)</f>
        <v>347</v>
      </c>
      <c r="J15" s="145">
        <v>327</v>
      </c>
      <c r="K15" s="145">
        <v>7</v>
      </c>
      <c r="L15" s="145">
        <v>3200</v>
      </c>
      <c r="M15" s="145">
        <v>20</v>
      </c>
      <c r="N15" s="145">
        <v>10</v>
      </c>
      <c r="O15" s="145">
        <v>10</v>
      </c>
      <c r="P15" s="144">
        <f>E15/J15</f>
        <v>8.0428134556574928</v>
      </c>
    </row>
    <row r="16" spans="1:21" ht="32.1" customHeight="1" x14ac:dyDescent="0.25">
      <c r="A16" s="35" t="s">
        <v>9</v>
      </c>
      <c r="B16" s="145" t="s">
        <v>126</v>
      </c>
      <c r="C16" s="145">
        <v>658</v>
      </c>
      <c r="D16" s="145">
        <v>991</v>
      </c>
      <c r="E16" s="145">
        <v>13707</v>
      </c>
      <c r="F16" s="145">
        <v>7000</v>
      </c>
      <c r="G16" s="41">
        <v>6707</v>
      </c>
      <c r="H16" s="35" t="s">
        <v>9</v>
      </c>
      <c r="I16" s="145">
        <f t="shared" ref="I16:I25" si="2">SUM(J16,M16)</f>
        <v>1151</v>
      </c>
      <c r="J16" s="145">
        <v>1008</v>
      </c>
      <c r="K16" s="145">
        <v>365</v>
      </c>
      <c r="L16" s="145">
        <v>643</v>
      </c>
      <c r="M16" s="145">
        <v>143</v>
      </c>
      <c r="N16" s="145">
        <v>48</v>
      </c>
      <c r="O16" s="145">
        <v>95</v>
      </c>
      <c r="P16" s="144">
        <f t="shared" ref="P16:P22" si="3">E16/J16</f>
        <v>13.598214285714286</v>
      </c>
    </row>
    <row r="17" spans="1:19" ht="32.1" customHeight="1" x14ac:dyDescent="0.25">
      <c r="A17" s="35" t="s">
        <v>10</v>
      </c>
      <c r="B17" s="145">
        <v>9</v>
      </c>
      <c r="C17" s="145">
        <v>152</v>
      </c>
      <c r="D17" s="145">
        <v>277</v>
      </c>
      <c r="E17" s="145">
        <v>3794</v>
      </c>
      <c r="F17" s="145">
        <v>1955</v>
      </c>
      <c r="G17" s="41">
        <v>1839</v>
      </c>
      <c r="H17" s="35" t="s">
        <v>10</v>
      </c>
      <c r="I17" s="145">
        <f t="shared" si="2"/>
        <v>349</v>
      </c>
      <c r="J17" s="145">
        <v>317</v>
      </c>
      <c r="K17" s="145">
        <v>92</v>
      </c>
      <c r="L17" s="145">
        <v>225</v>
      </c>
      <c r="M17" s="145">
        <v>32</v>
      </c>
      <c r="N17" s="145">
        <v>14</v>
      </c>
      <c r="O17" s="145">
        <v>18</v>
      </c>
      <c r="P17" s="144">
        <f t="shared" si="3"/>
        <v>11.968454258675079</v>
      </c>
      <c r="Q17" s="21"/>
    </row>
    <row r="18" spans="1:19" ht="32.1" customHeight="1" x14ac:dyDescent="0.25">
      <c r="A18" s="35" t="s">
        <v>11</v>
      </c>
      <c r="B18" s="145">
        <v>7</v>
      </c>
      <c r="C18" s="145">
        <v>124</v>
      </c>
      <c r="D18" s="145">
        <v>192</v>
      </c>
      <c r="E18" s="145">
        <v>3589</v>
      </c>
      <c r="F18" s="145">
        <v>1868</v>
      </c>
      <c r="G18" s="41">
        <v>1721</v>
      </c>
      <c r="H18" s="35" t="s">
        <v>11</v>
      </c>
      <c r="I18" s="145">
        <f t="shared" si="2"/>
        <v>278</v>
      </c>
      <c r="J18" s="145">
        <v>251</v>
      </c>
      <c r="K18" s="145">
        <v>130</v>
      </c>
      <c r="L18" s="145">
        <v>121</v>
      </c>
      <c r="M18" s="145">
        <v>27</v>
      </c>
      <c r="N18" s="145">
        <v>23</v>
      </c>
      <c r="O18" s="145">
        <v>4</v>
      </c>
      <c r="P18" s="144">
        <f t="shared" si="3"/>
        <v>14.298804780876495</v>
      </c>
      <c r="Q18" s="21"/>
    </row>
    <row r="19" spans="1:19" ht="32.1" customHeight="1" x14ac:dyDescent="0.25">
      <c r="A19" s="35" t="s">
        <v>427</v>
      </c>
      <c r="B19" s="145">
        <v>3</v>
      </c>
      <c r="C19" s="145">
        <v>68</v>
      </c>
      <c r="D19" s="145">
        <v>98</v>
      </c>
      <c r="E19" s="145">
        <v>1469</v>
      </c>
      <c r="F19" s="145">
        <v>257</v>
      </c>
      <c r="G19" s="41">
        <v>1212</v>
      </c>
      <c r="H19" s="35" t="s">
        <v>418</v>
      </c>
      <c r="I19" s="145">
        <f t="shared" si="2"/>
        <v>178</v>
      </c>
      <c r="J19" s="145">
        <v>165</v>
      </c>
      <c r="K19" s="145">
        <v>59</v>
      </c>
      <c r="L19" s="145">
        <v>106</v>
      </c>
      <c r="M19" s="145">
        <v>13</v>
      </c>
      <c r="N19" s="145">
        <v>8</v>
      </c>
      <c r="O19" s="145">
        <v>5</v>
      </c>
      <c r="P19" s="144">
        <f t="shared" si="3"/>
        <v>8.9030303030303024</v>
      </c>
      <c r="Q19" s="21"/>
    </row>
    <row r="20" spans="1:19" ht="32.1" customHeight="1" x14ac:dyDescent="0.25">
      <c r="A20" s="35" t="s">
        <v>426</v>
      </c>
      <c r="B20" s="145">
        <v>7</v>
      </c>
      <c r="C20" s="145">
        <v>150</v>
      </c>
      <c r="D20" s="145">
        <v>274</v>
      </c>
      <c r="E20" s="145">
        <v>3387</v>
      </c>
      <c r="F20" s="145">
        <v>1941</v>
      </c>
      <c r="G20" s="41">
        <v>1446</v>
      </c>
      <c r="H20" s="35" t="s">
        <v>419</v>
      </c>
      <c r="I20" s="145">
        <f>SUM(J20,M20)</f>
        <v>364</v>
      </c>
      <c r="J20" s="145">
        <v>336</v>
      </c>
      <c r="K20" s="145">
        <v>194</v>
      </c>
      <c r="L20" s="145">
        <v>142</v>
      </c>
      <c r="M20" s="145">
        <v>28</v>
      </c>
      <c r="N20" s="145">
        <v>25</v>
      </c>
      <c r="O20" s="145">
        <v>3</v>
      </c>
      <c r="P20" s="144">
        <f t="shared" si="3"/>
        <v>10.080357142857142</v>
      </c>
      <c r="Q20" s="21"/>
    </row>
    <row r="21" spans="1:19" ht="32.1" customHeight="1" x14ac:dyDescent="0.25">
      <c r="A21" s="35" t="s">
        <v>425</v>
      </c>
      <c r="B21" s="145">
        <v>1</v>
      </c>
      <c r="C21" s="145">
        <v>30</v>
      </c>
      <c r="D21" s="145">
        <v>101</v>
      </c>
      <c r="E21" s="145">
        <v>560</v>
      </c>
      <c r="F21" s="145">
        <v>510</v>
      </c>
      <c r="G21" s="41">
        <v>50</v>
      </c>
      <c r="H21" s="35" t="s">
        <v>420</v>
      </c>
      <c r="I21" s="145">
        <f t="shared" si="2"/>
        <v>79</v>
      </c>
      <c r="J21" s="145">
        <v>70</v>
      </c>
      <c r="K21" s="145">
        <v>41</v>
      </c>
      <c r="L21" s="145">
        <v>29</v>
      </c>
      <c r="M21" s="145">
        <v>9</v>
      </c>
      <c r="N21" s="145">
        <v>5</v>
      </c>
      <c r="O21" s="145">
        <v>4</v>
      </c>
      <c r="P21" s="144">
        <f t="shared" si="3"/>
        <v>8</v>
      </c>
      <c r="Q21" s="21"/>
      <c r="S21" s="26"/>
    </row>
    <row r="22" spans="1:19" ht="32.1" customHeight="1" x14ac:dyDescent="0.25">
      <c r="A22" s="35" t="s">
        <v>424</v>
      </c>
      <c r="B22" s="145">
        <v>3</v>
      </c>
      <c r="C22" s="145">
        <v>54</v>
      </c>
      <c r="D22" s="145">
        <v>95</v>
      </c>
      <c r="E22" s="145">
        <v>996</v>
      </c>
      <c r="F22" s="145">
        <v>298</v>
      </c>
      <c r="G22" s="41">
        <v>698</v>
      </c>
      <c r="H22" s="35" t="s">
        <v>421</v>
      </c>
      <c r="I22" s="145">
        <f t="shared" si="2"/>
        <v>138</v>
      </c>
      <c r="J22" s="145">
        <v>125</v>
      </c>
      <c r="K22" s="145">
        <v>68</v>
      </c>
      <c r="L22" s="145">
        <v>57</v>
      </c>
      <c r="M22" s="145">
        <v>13</v>
      </c>
      <c r="N22" s="145">
        <v>12</v>
      </c>
      <c r="O22" s="145">
        <v>1</v>
      </c>
      <c r="P22" s="144">
        <f t="shared" si="3"/>
        <v>7.968</v>
      </c>
      <c r="Q22" s="21"/>
      <c r="S22" s="26"/>
    </row>
    <row r="23" spans="1:19" ht="32.1" customHeight="1" x14ac:dyDescent="0.25">
      <c r="A23" s="35" t="s">
        <v>423</v>
      </c>
      <c r="B23" s="145">
        <v>1</v>
      </c>
      <c r="C23" s="145">
        <v>22</v>
      </c>
      <c r="D23" s="145">
        <v>35</v>
      </c>
      <c r="E23" s="145">
        <v>486</v>
      </c>
      <c r="F23" s="145">
        <v>486</v>
      </c>
      <c r="G23" s="41" t="s">
        <v>428</v>
      </c>
      <c r="H23" s="35" t="s">
        <v>422</v>
      </c>
      <c r="I23" s="145">
        <f t="shared" si="2"/>
        <v>60</v>
      </c>
      <c r="J23" s="145">
        <v>55</v>
      </c>
      <c r="K23" s="145">
        <v>28</v>
      </c>
      <c r="L23" s="145">
        <v>27</v>
      </c>
      <c r="M23" s="145">
        <v>5</v>
      </c>
      <c r="N23" s="145">
        <v>3</v>
      </c>
      <c r="O23" s="145">
        <v>2</v>
      </c>
      <c r="P23" s="144">
        <f>E23/J23</f>
        <v>8.836363636363636</v>
      </c>
      <c r="Q23" s="21"/>
    </row>
    <row r="24" spans="1:19" ht="32.1" customHeight="1" x14ac:dyDescent="0.25">
      <c r="A24" s="35" t="s">
        <v>12</v>
      </c>
      <c r="B24" s="145">
        <v>1</v>
      </c>
      <c r="C24" s="145">
        <v>23</v>
      </c>
      <c r="D24" s="415" t="s">
        <v>654</v>
      </c>
      <c r="E24" s="145">
        <v>2390</v>
      </c>
      <c r="F24" s="145">
        <v>958</v>
      </c>
      <c r="G24" s="41">
        <v>1432</v>
      </c>
      <c r="H24" s="35" t="s">
        <v>12</v>
      </c>
      <c r="I24" s="145">
        <f t="shared" si="2"/>
        <v>185</v>
      </c>
      <c r="J24" s="146">
        <v>150</v>
      </c>
      <c r="K24" s="146">
        <v>78</v>
      </c>
      <c r="L24" s="146">
        <v>72</v>
      </c>
      <c r="M24" s="146">
        <v>35</v>
      </c>
      <c r="N24" s="146">
        <v>28</v>
      </c>
      <c r="O24" s="146">
        <v>7</v>
      </c>
      <c r="P24" s="144">
        <f>E24/J24</f>
        <v>15.933333333333334</v>
      </c>
      <c r="Q24" s="2"/>
    </row>
    <row r="25" spans="1:19" ht="32.1" customHeight="1" x14ac:dyDescent="0.25">
      <c r="A25" s="35" t="s">
        <v>13</v>
      </c>
      <c r="B25" s="42">
        <v>3</v>
      </c>
      <c r="C25" s="42">
        <v>90</v>
      </c>
      <c r="D25" s="415" t="s">
        <v>654</v>
      </c>
      <c r="E25" s="145">
        <v>10931</v>
      </c>
      <c r="F25" s="145">
        <v>7501</v>
      </c>
      <c r="G25" s="41">
        <v>3430</v>
      </c>
      <c r="H25" s="35" t="s">
        <v>14</v>
      </c>
      <c r="I25" s="145">
        <f t="shared" si="2"/>
        <v>905</v>
      </c>
      <c r="J25" s="146">
        <v>431</v>
      </c>
      <c r="K25" s="146">
        <v>343</v>
      </c>
      <c r="L25" s="46">
        <v>88</v>
      </c>
      <c r="M25" s="146">
        <v>474</v>
      </c>
      <c r="N25" s="146">
        <v>242</v>
      </c>
      <c r="O25" s="46">
        <v>232</v>
      </c>
      <c r="P25" s="144">
        <f>E25/J25</f>
        <v>25.361948955916475</v>
      </c>
      <c r="Q25" s="27"/>
    </row>
    <row r="26" spans="1:19" s="28" customFormat="1" ht="32.1" customHeight="1" x14ac:dyDescent="0.25">
      <c r="A26" s="35" t="s">
        <v>15</v>
      </c>
      <c r="B26" s="145">
        <v>6</v>
      </c>
      <c r="C26" s="145">
        <v>157</v>
      </c>
      <c r="D26" s="415" t="s">
        <v>654</v>
      </c>
      <c r="E26" s="145">
        <v>924</v>
      </c>
      <c r="F26" s="145">
        <v>486</v>
      </c>
      <c r="G26" s="41">
        <v>438</v>
      </c>
      <c r="H26" s="35" t="s">
        <v>15</v>
      </c>
      <c r="I26" s="146" t="s">
        <v>654</v>
      </c>
      <c r="J26" s="171" t="s">
        <v>654</v>
      </c>
      <c r="K26" s="171" t="s">
        <v>654</v>
      </c>
      <c r="L26" s="171" t="s">
        <v>654</v>
      </c>
      <c r="M26" s="171" t="s">
        <v>654</v>
      </c>
      <c r="N26" s="171" t="s">
        <v>654</v>
      </c>
      <c r="O26" s="171" t="s">
        <v>654</v>
      </c>
      <c r="P26" s="171" t="s">
        <v>654</v>
      </c>
      <c r="Q26" s="2"/>
    </row>
    <row r="27" spans="1:19" ht="32.1" customHeight="1" x14ac:dyDescent="0.25">
      <c r="A27" s="36" t="s">
        <v>16</v>
      </c>
      <c r="B27" s="43">
        <v>1</v>
      </c>
      <c r="C27" s="43">
        <v>21</v>
      </c>
      <c r="D27" s="43">
        <v>42</v>
      </c>
      <c r="E27" s="43">
        <v>138</v>
      </c>
      <c r="F27" s="43">
        <v>95</v>
      </c>
      <c r="G27" s="44">
        <v>43</v>
      </c>
      <c r="H27" s="36" t="s">
        <v>16</v>
      </c>
      <c r="I27" s="47">
        <v>52</v>
      </c>
      <c r="J27" s="48">
        <v>43</v>
      </c>
      <c r="K27" s="48">
        <v>18</v>
      </c>
      <c r="L27" s="48">
        <v>25</v>
      </c>
      <c r="M27" s="48">
        <v>11</v>
      </c>
      <c r="N27" s="48">
        <v>9</v>
      </c>
      <c r="O27" s="48">
        <v>2</v>
      </c>
      <c r="P27" s="161">
        <f t="shared" ref="P27" si="4">E27/J27</f>
        <v>3.2093023255813953</v>
      </c>
    </row>
    <row r="28" spans="1:19" s="29" customFormat="1" ht="15.95" customHeight="1" x14ac:dyDescent="0.25">
      <c r="A28" s="3" t="s">
        <v>17</v>
      </c>
      <c r="B28" s="4"/>
      <c r="C28" s="5"/>
      <c r="D28" s="5"/>
      <c r="E28" s="5"/>
      <c r="F28" s="5"/>
      <c r="G28" s="5"/>
      <c r="H28" s="3" t="s">
        <v>17</v>
      </c>
      <c r="I28" s="4"/>
      <c r="J28" s="5"/>
      <c r="K28" s="5"/>
      <c r="L28" s="5"/>
      <c r="M28" s="5"/>
      <c r="N28" s="5"/>
      <c r="O28" s="5"/>
      <c r="P28" s="5"/>
    </row>
    <row r="29" spans="1:19" ht="16.5" x14ac:dyDescent="0.25">
      <c r="Q29" s="2"/>
    </row>
    <row r="30" spans="1:19" x14ac:dyDescent="0.25">
      <c r="Q30" s="30"/>
    </row>
    <row r="31" spans="1:19" x14ac:dyDescent="0.25">
      <c r="B31" s="31"/>
    </row>
  </sheetData>
  <mergeCells count="22">
    <mergeCell ref="I6:O6"/>
    <mergeCell ref="I7:I8"/>
    <mergeCell ref="P6:P8"/>
    <mergeCell ref="A6:A8"/>
    <mergeCell ref="H6:H8"/>
    <mergeCell ref="F7:F8"/>
    <mergeCell ref="E7:E8"/>
    <mergeCell ref="D6:D8"/>
    <mergeCell ref="C6:C8"/>
    <mergeCell ref="B6:B8"/>
    <mergeCell ref="E6:G6"/>
    <mergeCell ref="G7:G8"/>
    <mergeCell ref="M7:O7"/>
    <mergeCell ref="J7:L7"/>
    <mergeCell ref="B5:E5"/>
    <mergeCell ref="F5:G5"/>
    <mergeCell ref="I5:N5"/>
    <mergeCell ref="O5:P5"/>
    <mergeCell ref="A3:G3"/>
    <mergeCell ref="H3:P3"/>
    <mergeCell ref="A4:G4"/>
    <mergeCell ref="H4:P4"/>
  </mergeCells>
  <phoneticPr fontId="9" type="noConversion"/>
  <printOptions horizontalCentered="1"/>
  <pageMargins left="0.55118110236220474" right="0.55118110236220474" top="0.51181102362204722" bottom="0.39370078740157483" header="0.74803149606299213" footer="0.1574803149606299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7"/>
  <sheetViews>
    <sheetView view="pageBreakPreview" zoomScale="70" zoomScaleNormal="100" zoomScaleSheetLayoutView="70" workbookViewId="0">
      <selection sqref="A1:XFD1048576"/>
    </sheetView>
  </sheetViews>
  <sheetFormatPr defaultColWidth="9" defaultRowHeight="13.5" x14ac:dyDescent="0.15"/>
  <cols>
    <col min="1" max="1" width="9.75" style="531" customWidth="1"/>
    <col min="2" max="4" width="6.625" style="531" customWidth="1"/>
    <col min="5" max="5" width="8.625" style="531" customWidth="1"/>
    <col min="6" max="11" width="7.625" style="531" customWidth="1"/>
    <col min="12" max="12" width="9.75" style="531" customWidth="1"/>
    <col min="13" max="15" width="6.625" style="531" customWidth="1"/>
    <col min="16" max="16" width="11.625" style="531" customWidth="1"/>
    <col min="17" max="17" width="9.125" style="531" customWidth="1"/>
    <col min="18" max="18" width="8.625" style="531" customWidth="1"/>
    <col min="19" max="20" width="7.875" style="531" customWidth="1"/>
    <col min="21" max="21" width="8.625" style="553" customWidth="1"/>
    <col min="22" max="16384" width="9" style="553"/>
  </cols>
  <sheetData>
    <row r="1" spans="1:21" ht="5.0999999999999996" customHeight="1" x14ac:dyDescent="0.3">
      <c r="A1" s="489"/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552"/>
    </row>
    <row r="2" spans="1:21" ht="50.1" customHeight="1" x14ac:dyDescent="0.3">
      <c r="A2" s="428"/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</row>
    <row r="3" spans="1:21" s="554" customFormat="1" ht="21" customHeight="1" x14ac:dyDescent="0.25">
      <c r="A3" s="430" t="s">
        <v>356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0" t="s">
        <v>357</v>
      </c>
      <c r="M3" s="431"/>
      <c r="N3" s="431"/>
      <c r="O3" s="431"/>
      <c r="P3" s="431"/>
      <c r="Q3" s="431"/>
      <c r="R3" s="431"/>
      <c r="S3" s="431"/>
      <c r="T3" s="431"/>
      <c r="U3" s="431"/>
    </row>
    <row r="4" spans="1:21" s="557" customFormat="1" ht="20.100000000000001" customHeight="1" x14ac:dyDescent="0.35">
      <c r="A4" s="555" t="s">
        <v>96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5" t="s">
        <v>97</v>
      </c>
      <c r="M4" s="556"/>
      <c r="N4" s="556"/>
      <c r="O4" s="556"/>
      <c r="P4" s="556"/>
      <c r="Q4" s="556"/>
      <c r="R4" s="556"/>
      <c r="S4" s="556"/>
      <c r="T4" s="556"/>
      <c r="U4" s="556"/>
    </row>
    <row r="5" spans="1:21" s="559" customFormat="1" ht="20.100000000000001" customHeight="1" x14ac:dyDescent="0.2">
      <c r="A5" s="438" t="s">
        <v>49</v>
      </c>
      <c r="B5" s="558"/>
      <c r="C5" s="558"/>
      <c r="D5" s="558"/>
      <c r="E5" s="558"/>
      <c r="F5" s="558"/>
      <c r="G5" s="558"/>
      <c r="H5" s="502"/>
      <c r="I5" s="500" t="s">
        <v>98</v>
      </c>
      <c r="J5" s="500"/>
      <c r="K5" s="500"/>
      <c r="L5" s="438" t="s">
        <v>49</v>
      </c>
      <c r="M5" s="502"/>
      <c r="N5" s="502"/>
      <c r="O5" s="502"/>
      <c r="P5" s="502"/>
      <c r="Q5" s="500"/>
      <c r="R5" s="500"/>
      <c r="S5" s="558"/>
      <c r="T5" s="558"/>
      <c r="U5" s="443" t="s">
        <v>27</v>
      </c>
    </row>
    <row r="6" spans="1:21" s="559" customFormat="1" ht="36.75" customHeight="1" x14ac:dyDescent="0.15">
      <c r="A6" s="444" t="s">
        <v>312</v>
      </c>
      <c r="B6" s="503" t="s">
        <v>309</v>
      </c>
      <c r="C6" s="444"/>
      <c r="D6" s="444"/>
      <c r="E6" s="444" t="s">
        <v>353</v>
      </c>
      <c r="F6" s="503" t="s">
        <v>248</v>
      </c>
      <c r="G6" s="444"/>
      <c r="H6" s="444"/>
      <c r="I6" s="503" t="s">
        <v>311</v>
      </c>
      <c r="J6" s="444"/>
      <c r="K6" s="444"/>
      <c r="L6" s="444" t="s">
        <v>312</v>
      </c>
      <c r="M6" s="560" t="s">
        <v>355</v>
      </c>
      <c r="N6" s="561"/>
      <c r="O6" s="562"/>
      <c r="P6" s="451" t="s">
        <v>313</v>
      </c>
      <c r="Q6" s="563" t="s">
        <v>314</v>
      </c>
      <c r="R6" s="562"/>
      <c r="S6" s="444" t="s">
        <v>279</v>
      </c>
      <c r="T6" s="444" t="s">
        <v>303</v>
      </c>
      <c r="U6" s="444" t="s">
        <v>315</v>
      </c>
    </row>
    <row r="7" spans="1:21" s="559" customFormat="1" ht="36.75" customHeight="1" x14ac:dyDescent="0.15">
      <c r="A7" s="444"/>
      <c r="B7" s="504" t="s">
        <v>316</v>
      </c>
      <c r="C7" s="451" t="s">
        <v>354</v>
      </c>
      <c r="D7" s="451" t="s">
        <v>305</v>
      </c>
      <c r="E7" s="444"/>
      <c r="F7" s="504" t="s">
        <v>316</v>
      </c>
      <c r="G7" s="451" t="s">
        <v>318</v>
      </c>
      <c r="H7" s="451" t="s">
        <v>319</v>
      </c>
      <c r="I7" s="504" t="s">
        <v>159</v>
      </c>
      <c r="J7" s="451" t="s">
        <v>318</v>
      </c>
      <c r="K7" s="451" t="s">
        <v>158</v>
      </c>
      <c r="L7" s="444"/>
      <c r="M7" s="504" t="s">
        <v>316</v>
      </c>
      <c r="N7" s="451" t="s">
        <v>318</v>
      </c>
      <c r="O7" s="451" t="s">
        <v>319</v>
      </c>
      <c r="P7" s="451" t="s">
        <v>273</v>
      </c>
      <c r="Q7" s="451" t="s">
        <v>320</v>
      </c>
      <c r="R7" s="451" t="s">
        <v>321</v>
      </c>
      <c r="S7" s="444"/>
      <c r="T7" s="444"/>
      <c r="U7" s="444"/>
    </row>
    <row r="8" spans="1:21" s="568" customFormat="1" ht="76.5" customHeight="1" x14ac:dyDescent="0.15">
      <c r="A8" s="564">
        <v>2018</v>
      </c>
      <c r="B8" s="453">
        <v>1</v>
      </c>
      <c r="C8" s="415">
        <v>1</v>
      </c>
      <c r="D8" s="415" t="s">
        <v>351</v>
      </c>
      <c r="E8" s="415">
        <v>22</v>
      </c>
      <c r="F8" s="415">
        <v>557</v>
      </c>
      <c r="G8" s="415">
        <v>557</v>
      </c>
      <c r="H8" s="415">
        <v>0</v>
      </c>
      <c r="I8" s="415">
        <v>53</v>
      </c>
      <c r="J8" s="415">
        <v>25</v>
      </c>
      <c r="K8" s="454">
        <v>28</v>
      </c>
      <c r="L8" s="564">
        <v>2018</v>
      </c>
      <c r="M8" s="453">
        <v>6</v>
      </c>
      <c r="N8" s="415">
        <v>4</v>
      </c>
      <c r="O8" s="415">
        <v>2</v>
      </c>
      <c r="P8" s="415">
        <v>212</v>
      </c>
      <c r="Q8" s="415">
        <v>175</v>
      </c>
      <c r="R8" s="415">
        <v>172</v>
      </c>
      <c r="S8" s="415">
        <v>37983</v>
      </c>
      <c r="T8" s="415">
        <v>14999</v>
      </c>
      <c r="U8" s="454">
        <v>37</v>
      </c>
    </row>
    <row r="9" spans="1:21" s="565" customFormat="1" ht="76.5" customHeight="1" x14ac:dyDescent="0.15">
      <c r="A9" s="564">
        <v>2019</v>
      </c>
      <c r="B9" s="453">
        <v>1</v>
      </c>
      <c r="C9" s="415">
        <v>1</v>
      </c>
      <c r="D9" s="415" t="s">
        <v>351</v>
      </c>
      <c r="E9" s="415">
        <v>22</v>
      </c>
      <c r="F9" s="415">
        <v>525</v>
      </c>
      <c r="G9" s="415">
        <v>525</v>
      </c>
      <c r="H9" s="415">
        <v>0</v>
      </c>
      <c r="I9" s="415">
        <v>54</v>
      </c>
      <c r="J9" s="415">
        <v>24</v>
      </c>
      <c r="K9" s="454">
        <v>30</v>
      </c>
      <c r="L9" s="564">
        <v>2019</v>
      </c>
      <c r="M9" s="453">
        <v>5</v>
      </c>
      <c r="N9" s="415">
        <v>4</v>
      </c>
      <c r="O9" s="415">
        <v>1</v>
      </c>
      <c r="P9" s="415">
        <v>209</v>
      </c>
      <c r="Q9" s="415">
        <v>182</v>
      </c>
      <c r="R9" s="415">
        <v>180</v>
      </c>
      <c r="S9" s="415">
        <v>37983</v>
      </c>
      <c r="T9" s="415">
        <v>14839</v>
      </c>
      <c r="U9" s="454">
        <v>37</v>
      </c>
    </row>
    <row r="10" spans="1:21" s="565" customFormat="1" ht="76.5" customHeight="1" x14ac:dyDescent="0.15">
      <c r="A10" s="564">
        <v>2020</v>
      </c>
      <c r="B10" s="453">
        <v>1</v>
      </c>
      <c r="C10" s="415">
        <v>1</v>
      </c>
      <c r="D10" s="415" t="s">
        <v>352</v>
      </c>
      <c r="E10" s="415">
        <v>22</v>
      </c>
      <c r="F10" s="415">
        <v>511</v>
      </c>
      <c r="G10" s="415">
        <v>511</v>
      </c>
      <c r="H10" s="415">
        <v>0</v>
      </c>
      <c r="I10" s="415">
        <v>53</v>
      </c>
      <c r="J10" s="415">
        <v>22</v>
      </c>
      <c r="K10" s="454">
        <v>31</v>
      </c>
      <c r="L10" s="564">
        <v>2020</v>
      </c>
      <c r="M10" s="453">
        <v>6</v>
      </c>
      <c r="N10" s="415">
        <v>4</v>
      </c>
      <c r="O10" s="415">
        <v>2</v>
      </c>
      <c r="P10" s="415">
        <v>178</v>
      </c>
      <c r="Q10" s="415">
        <v>168</v>
      </c>
      <c r="R10" s="415">
        <v>161</v>
      </c>
      <c r="S10" s="415">
        <v>37983</v>
      </c>
      <c r="T10" s="415">
        <v>14861</v>
      </c>
      <c r="U10" s="454">
        <v>38</v>
      </c>
    </row>
    <row r="11" spans="1:21" s="565" customFormat="1" ht="76.5" customHeight="1" x14ac:dyDescent="0.15">
      <c r="A11" s="564">
        <v>2021</v>
      </c>
      <c r="B11" s="457">
        <v>1</v>
      </c>
      <c r="C11" s="458">
        <v>1</v>
      </c>
      <c r="D11" s="458" t="s">
        <v>351</v>
      </c>
      <c r="E11" s="458">
        <v>22</v>
      </c>
      <c r="F11" s="458">
        <v>504</v>
      </c>
      <c r="G11" s="458">
        <v>504</v>
      </c>
      <c r="H11" s="415">
        <v>0</v>
      </c>
      <c r="I11" s="458">
        <v>57</v>
      </c>
      <c r="J11" s="458">
        <v>28</v>
      </c>
      <c r="K11" s="459">
        <v>29</v>
      </c>
      <c r="L11" s="564">
        <v>2021</v>
      </c>
      <c r="M11" s="457">
        <v>5</v>
      </c>
      <c r="N11" s="458">
        <v>3</v>
      </c>
      <c r="O11" s="458">
        <v>2</v>
      </c>
      <c r="P11" s="458">
        <v>170</v>
      </c>
      <c r="Q11" s="458">
        <v>161</v>
      </c>
      <c r="R11" s="458">
        <v>162</v>
      </c>
      <c r="S11" s="458">
        <v>37983</v>
      </c>
      <c r="T11" s="458">
        <v>14861</v>
      </c>
      <c r="U11" s="459">
        <v>35</v>
      </c>
    </row>
    <row r="12" spans="1:21" s="565" customFormat="1" ht="76.5" customHeight="1" x14ac:dyDescent="0.15">
      <c r="A12" s="564">
        <v>2022</v>
      </c>
      <c r="B12" s="457">
        <v>1</v>
      </c>
      <c r="C12" s="458">
        <v>1</v>
      </c>
      <c r="D12" s="458" t="s">
        <v>124</v>
      </c>
      <c r="E12" s="458">
        <v>22</v>
      </c>
      <c r="F12" s="458">
        <v>480</v>
      </c>
      <c r="G12" s="458">
        <v>480</v>
      </c>
      <c r="H12" s="415">
        <v>0</v>
      </c>
      <c r="I12" s="458">
        <v>55</v>
      </c>
      <c r="J12" s="458">
        <v>27</v>
      </c>
      <c r="K12" s="459">
        <v>28</v>
      </c>
      <c r="L12" s="564">
        <v>2022</v>
      </c>
      <c r="M12" s="457">
        <v>6</v>
      </c>
      <c r="N12" s="458">
        <v>4</v>
      </c>
      <c r="O12" s="458">
        <v>2</v>
      </c>
      <c r="P12" s="458">
        <v>181</v>
      </c>
      <c r="Q12" s="458">
        <v>161</v>
      </c>
      <c r="R12" s="458">
        <v>164</v>
      </c>
      <c r="S12" s="458">
        <v>37983</v>
      </c>
      <c r="T12" s="458">
        <v>14861</v>
      </c>
      <c r="U12" s="459">
        <v>35</v>
      </c>
    </row>
    <row r="13" spans="1:21" s="568" customFormat="1" ht="76.5" customHeight="1" x14ac:dyDescent="0.15">
      <c r="A13" s="566">
        <v>2023</v>
      </c>
      <c r="B13" s="465">
        <v>1</v>
      </c>
      <c r="C13" s="466">
        <v>1</v>
      </c>
      <c r="D13" s="466" t="s">
        <v>124</v>
      </c>
      <c r="E13" s="466">
        <v>22</v>
      </c>
      <c r="F13" s="466">
        <v>486</v>
      </c>
      <c r="G13" s="466">
        <v>486</v>
      </c>
      <c r="H13" s="415">
        <v>0</v>
      </c>
      <c r="I13" s="466">
        <v>55</v>
      </c>
      <c r="J13" s="466">
        <f>I13-K13</f>
        <v>28</v>
      </c>
      <c r="K13" s="467">
        <v>27</v>
      </c>
      <c r="L13" s="566">
        <v>2023</v>
      </c>
      <c r="M13" s="465">
        <v>5</v>
      </c>
      <c r="N13" s="466">
        <f>M13-O13</f>
        <v>3</v>
      </c>
      <c r="O13" s="466">
        <v>2</v>
      </c>
      <c r="P13" s="466">
        <v>159</v>
      </c>
      <c r="Q13" s="466">
        <v>182</v>
      </c>
      <c r="R13" s="466">
        <v>175</v>
      </c>
      <c r="S13" s="466">
        <v>37983</v>
      </c>
      <c r="T13" s="466">
        <v>14861</v>
      </c>
      <c r="U13" s="467">
        <v>35</v>
      </c>
    </row>
    <row r="14" spans="1:21" s="565" customFormat="1" ht="76.5" customHeight="1" x14ac:dyDescent="0.15">
      <c r="A14" s="544" t="s">
        <v>128</v>
      </c>
      <c r="B14" s="476">
        <v>1</v>
      </c>
      <c r="C14" s="479">
        <v>1</v>
      </c>
      <c r="D14" s="479" t="s">
        <v>124</v>
      </c>
      <c r="E14" s="479">
        <v>22</v>
      </c>
      <c r="F14" s="479">
        <v>486</v>
      </c>
      <c r="G14" s="479">
        <v>486</v>
      </c>
      <c r="H14" s="479">
        <v>0</v>
      </c>
      <c r="I14" s="479">
        <v>55</v>
      </c>
      <c r="J14" s="479">
        <f>I14-K14</f>
        <v>28</v>
      </c>
      <c r="K14" s="480">
        <v>27</v>
      </c>
      <c r="L14" s="544" t="s">
        <v>128</v>
      </c>
      <c r="M14" s="476">
        <v>5</v>
      </c>
      <c r="N14" s="479">
        <f>M14-O14</f>
        <v>3</v>
      </c>
      <c r="O14" s="479">
        <v>2</v>
      </c>
      <c r="P14" s="479">
        <v>159</v>
      </c>
      <c r="Q14" s="479">
        <v>182</v>
      </c>
      <c r="R14" s="479">
        <v>175</v>
      </c>
      <c r="S14" s="479">
        <v>37983</v>
      </c>
      <c r="T14" s="479">
        <v>14861</v>
      </c>
      <c r="U14" s="480">
        <v>35</v>
      </c>
    </row>
    <row r="15" spans="1:21" s="526" customFormat="1" ht="15" customHeight="1" x14ac:dyDescent="0.15">
      <c r="A15" s="482" t="s">
        <v>138</v>
      </c>
      <c r="B15" s="482"/>
      <c r="C15" s="482"/>
      <c r="D15" s="482"/>
      <c r="E15" s="482"/>
      <c r="F15" s="482"/>
      <c r="G15" s="482"/>
      <c r="H15" s="482"/>
      <c r="I15" s="482"/>
      <c r="J15" s="482"/>
      <c r="K15" s="482"/>
      <c r="L15" s="584" t="s">
        <v>285</v>
      </c>
      <c r="M15" s="584"/>
      <c r="N15" s="584"/>
      <c r="O15" s="584"/>
      <c r="P15" s="584"/>
      <c r="Q15" s="584"/>
      <c r="R15" s="584"/>
      <c r="S15" s="584"/>
      <c r="T15" s="584"/>
      <c r="U15" s="584"/>
    </row>
    <row r="16" spans="1:21" s="526" customFormat="1" ht="15" customHeight="1" x14ac:dyDescent="0.15">
      <c r="A16" s="527"/>
      <c r="B16" s="527"/>
      <c r="C16" s="527"/>
      <c r="D16" s="527"/>
      <c r="E16" s="527"/>
      <c r="F16" s="527"/>
      <c r="G16" s="527"/>
      <c r="H16" s="527"/>
      <c r="I16" s="527"/>
      <c r="J16" s="527"/>
      <c r="K16" s="527"/>
      <c r="L16" s="585" t="s">
        <v>286</v>
      </c>
      <c r="M16" s="585"/>
      <c r="N16" s="585"/>
      <c r="O16" s="585"/>
      <c r="P16" s="585"/>
      <c r="Q16" s="585"/>
      <c r="R16" s="585"/>
      <c r="S16" s="585"/>
      <c r="T16" s="585"/>
      <c r="U16" s="585"/>
    </row>
    <row r="17" spans="1:21" s="589" customFormat="1" ht="15" customHeight="1" x14ac:dyDescent="0.25">
      <c r="A17" s="585"/>
      <c r="B17" s="442"/>
      <c r="C17" s="442"/>
      <c r="D17" s="442"/>
      <c r="E17" s="442"/>
      <c r="F17" s="586"/>
      <c r="G17" s="586"/>
      <c r="H17" s="586"/>
      <c r="I17" s="586"/>
      <c r="J17" s="586"/>
      <c r="K17" s="586"/>
      <c r="L17" s="585" t="s">
        <v>99</v>
      </c>
      <c r="M17" s="442"/>
      <c r="N17" s="587"/>
      <c r="O17" s="587"/>
      <c r="P17" s="587"/>
      <c r="Q17" s="588"/>
      <c r="R17" s="588"/>
      <c r="S17" s="588"/>
      <c r="T17" s="588"/>
      <c r="U17" s="588"/>
    </row>
  </sheetData>
  <mergeCells count="17">
    <mergeCell ref="U6:U7"/>
    <mergeCell ref="E6:E7"/>
    <mergeCell ref="L6:L7"/>
    <mergeCell ref="S6:S7"/>
    <mergeCell ref="A6:A7"/>
    <mergeCell ref="B6:D6"/>
    <mergeCell ref="F6:H6"/>
    <mergeCell ref="I6:K6"/>
    <mergeCell ref="M6:O6"/>
    <mergeCell ref="Q6:R6"/>
    <mergeCell ref="T6:T7"/>
    <mergeCell ref="A3:K3"/>
    <mergeCell ref="L3:U3"/>
    <mergeCell ref="A4:K4"/>
    <mergeCell ref="L4:U4"/>
    <mergeCell ref="I5:K5"/>
    <mergeCell ref="Q5:R5"/>
  </mergeCells>
  <phoneticPr fontId="9" type="noConversion"/>
  <printOptions horizontalCentered="1"/>
  <pageMargins left="0.55118110236220474" right="0.55118110236220474" top="0.51181102362204722" bottom="0.39370078740157483" header="0.74803149606299213" footer="0.1574803149606299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2"/>
  <sheetViews>
    <sheetView view="pageBreakPreview" zoomScale="70" zoomScaleSheetLayoutView="70" workbookViewId="0">
      <selection activeCell="A13" sqref="A13:XFD13"/>
    </sheetView>
  </sheetViews>
  <sheetFormatPr defaultColWidth="9" defaultRowHeight="14.25" x14ac:dyDescent="0.15"/>
  <cols>
    <col min="1" max="1" width="10.625" style="8" customWidth="1"/>
    <col min="2" max="3" width="9.125" style="8" customWidth="1"/>
    <col min="4" max="12" width="6.25" style="8" customWidth="1"/>
    <col min="13" max="19" width="10.625" style="8" customWidth="1"/>
    <col min="20" max="20" width="9.625" style="8" customWidth="1"/>
    <col min="21" max="21" width="8.375" style="8" customWidth="1"/>
    <col min="22" max="16384" width="9" style="8"/>
  </cols>
  <sheetData>
    <row r="1" spans="1:23" ht="5.0999999999999996" customHeight="1" x14ac:dyDescent="0.3">
      <c r="A1" s="181"/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</row>
    <row r="2" spans="1:23" ht="50.1" customHeigh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23" s="104" customFormat="1" ht="21" customHeight="1" x14ac:dyDescent="0.25">
      <c r="A3" s="345" t="s">
        <v>439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 t="s">
        <v>440</v>
      </c>
      <c r="N3" s="345"/>
      <c r="O3" s="345"/>
      <c r="P3" s="345"/>
      <c r="Q3" s="345"/>
      <c r="R3" s="345"/>
      <c r="S3" s="345"/>
    </row>
    <row r="4" spans="1:23" s="104" customFormat="1" ht="20.100000000000001" customHeight="1" x14ac:dyDescent="0.25">
      <c r="A4" s="355" t="s">
        <v>441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6" t="s">
        <v>442</v>
      </c>
      <c r="N4" s="356"/>
      <c r="O4" s="356"/>
      <c r="P4" s="356"/>
      <c r="Q4" s="356"/>
      <c r="R4" s="356"/>
      <c r="S4" s="356"/>
    </row>
    <row r="5" spans="1:23" s="10" customFormat="1" ht="20.100000000000001" customHeight="1" x14ac:dyDescent="0.25">
      <c r="A5" s="92" t="s">
        <v>49</v>
      </c>
      <c r="B5" s="53"/>
      <c r="C5" s="168"/>
      <c r="D5" s="168"/>
      <c r="E5" s="168"/>
      <c r="F5" s="168"/>
      <c r="G5" s="168"/>
      <c r="H5" s="168"/>
      <c r="I5" s="340" t="s">
        <v>443</v>
      </c>
      <c r="J5" s="357"/>
      <c r="K5" s="357"/>
      <c r="L5" s="357"/>
      <c r="M5" s="92" t="s">
        <v>49</v>
      </c>
      <c r="N5" s="92"/>
      <c r="O5" s="69"/>
      <c r="P5" s="168"/>
      <c r="Q5" s="168"/>
      <c r="R5" s="168"/>
      <c r="S5" s="169" t="s">
        <v>443</v>
      </c>
    </row>
    <row r="6" spans="1:23" s="55" customFormat="1" ht="36.75" customHeight="1" x14ac:dyDescent="0.2">
      <c r="A6" s="323" t="s">
        <v>208</v>
      </c>
      <c r="B6" s="323" t="s">
        <v>266</v>
      </c>
      <c r="C6" s="323" t="s">
        <v>444</v>
      </c>
      <c r="D6" s="318" t="s">
        <v>235</v>
      </c>
      <c r="E6" s="319"/>
      <c r="F6" s="320"/>
      <c r="G6" s="318" t="s">
        <v>241</v>
      </c>
      <c r="H6" s="319"/>
      <c r="I6" s="320"/>
      <c r="J6" s="318" t="s">
        <v>236</v>
      </c>
      <c r="K6" s="319"/>
      <c r="L6" s="320"/>
      <c r="M6" s="323" t="s">
        <v>208</v>
      </c>
      <c r="N6" s="328" t="s">
        <v>445</v>
      </c>
      <c r="O6" s="328"/>
      <c r="P6" s="328"/>
      <c r="Q6" s="328"/>
      <c r="R6" s="328" t="s">
        <v>446</v>
      </c>
      <c r="S6" s="328"/>
    </row>
    <row r="7" spans="1:23" s="55" customFormat="1" ht="36.75" customHeight="1" x14ac:dyDescent="0.2">
      <c r="A7" s="325"/>
      <c r="B7" s="325"/>
      <c r="C7" s="325"/>
      <c r="D7" s="164" t="s">
        <v>159</v>
      </c>
      <c r="E7" s="165" t="s">
        <v>447</v>
      </c>
      <c r="F7" s="99" t="s">
        <v>158</v>
      </c>
      <c r="G7" s="164" t="s">
        <v>159</v>
      </c>
      <c r="H7" s="165" t="s">
        <v>447</v>
      </c>
      <c r="I7" s="99" t="s">
        <v>158</v>
      </c>
      <c r="J7" s="164" t="s">
        <v>159</v>
      </c>
      <c r="K7" s="165" t="s">
        <v>447</v>
      </c>
      <c r="L7" s="99" t="s">
        <v>158</v>
      </c>
      <c r="M7" s="325"/>
      <c r="N7" s="165" t="s">
        <v>448</v>
      </c>
      <c r="O7" s="165" t="s">
        <v>449</v>
      </c>
      <c r="P7" s="165" t="s">
        <v>450</v>
      </c>
      <c r="Q7" s="165" t="s">
        <v>451</v>
      </c>
      <c r="R7" s="99" t="s">
        <v>452</v>
      </c>
      <c r="S7" s="165" t="s">
        <v>284</v>
      </c>
    </row>
    <row r="8" spans="1:23" s="15" customFormat="1" ht="75" customHeight="1" x14ac:dyDescent="0.25">
      <c r="A8" s="182">
        <v>2018</v>
      </c>
      <c r="B8" s="49">
        <v>2</v>
      </c>
      <c r="C8" s="49">
        <v>27</v>
      </c>
      <c r="D8" s="49">
        <v>4515</v>
      </c>
      <c r="E8" s="49">
        <v>2660</v>
      </c>
      <c r="F8" s="49">
        <v>1855</v>
      </c>
      <c r="G8" s="49">
        <v>97</v>
      </c>
      <c r="H8" s="49">
        <v>64</v>
      </c>
      <c r="I8" s="49">
        <v>33</v>
      </c>
      <c r="J8" s="49">
        <v>53</v>
      </c>
      <c r="K8" s="49">
        <v>39</v>
      </c>
      <c r="L8" s="50">
        <v>14</v>
      </c>
      <c r="M8" s="182">
        <v>2018</v>
      </c>
      <c r="N8" s="49">
        <v>982</v>
      </c>
      <c r="O8" s="49">
        <v>30</v>
      </c>
      <c r="P8" s="49">
        <v>613</v>
      </c>
      <c r="Q8" s="49">
        <v>45</v>
      </c>
      <c r="R8" s="49">
        <v>3688</v>
      </c>
      <c r="S8" s="49">
        <v>1097</v>
      </c>
    </row>
    <row r="9" spans="1:23" s="15" customFormat="1" ht="75" customHeight="1" x14ac:dyDescent="0.25">
      <c r="A9" s="107">
        <v>2019</v>
      </c>
      <c r="B9" s="166">
        <v>2</v>
      </c>
      <c r="C9" s="166">
        <v>27</v>
      </c>
      <c r="D9" s="166">
        <v>4494</v>
      </c>
      <c r="E9" s="166">
        <v>2637</v>
      </c>
      <c r="F9" s="166">
        <v>1857</v>
      </c>
      <c r="G9" s="166">
        <v>90</v>
      </c>
      <c r="H9" s="166">
        <v>57</v>
      </c>
      <c r="I9" s="166">
        <v>33</v>
      </c>
      <c r="J9" s="166">
        <v>49</v>
      </c>
      <c r="K9" s="166">
        <v>30</v>
      </c>
      <c r="L9" s="138">
        <v>19</v>
      </c>
      <c r="M9" s="107">
        <v>2019</v>
      </c>
      <c r="N9" s="166">
        <v>943</v>
      </c>
      <c r="O9" s="166">
        <v>34</v>
      </c>
      <c r="P9" s="166">
        <v>623</v>
      </c>
      <c r="Q9" s="166">
        <v>30</v>
      </c>
      <c r="R9" s="166">
        <v>3516</v>
      </c>
      <c r="S9" s="166">
        <v>1006</v>
      </c>
    </row>
    <row r="10" spans="1:23" s="15" customFormat="1" ht="75" customHeight="1" x14ac:dyDescent="0.25">
      <c r="A10" s="107">
        <v>2020</v>
      </c>
      <c r="B10" s="166">
        <v>2</v>
      </c>
      <c r="C10" s="166">
        <v>25</v>
      </c>
      <c r="D10" s="166">
        <v>4227</v>
      </c>
      <c r="E10" s="166">
        <v>2418</v>
      </c>
      <c r="F10" s="166">
        <v>1809</v>
      </c>
      <c r="G10" s="166">
        <v>87</v>
      </c>
      <c r="H10" s="166">
        <v>52</v>
      </c>
      <c r="I10" s="166">
        <v>35</v>
      </c>
      <c r="J10" s="166">
        <v>67</v>
      </c>
      <c r="K10" s="166">
        <v>49</v>
      </c>
      <c r="L10" s="138">
        <v>18</v>
      </c>
      <c r="M10" s="107">
        <v>2020</v>
      </c>
      <c r="N10" s="166">
        <v>852</v>
      </c>
      <c r="O10" s="166">
        <v>39</v>
      </c>
      <c r="P10" s="166">
        <v>487</v>
      </c>
      <c r="Q10" s="166">
        <v>43</v>
      </c>
      <c r="R10" s="166">
        <v>3147</v>
      </c>
      <c r="S10" s="166">
        <v>929</v>
      </c>
    </row>
    <row r="11" spans="1:23" s="15" customFormat="1" ht="75" customHeight="1" x14ac:dyDescent="0.25">
      <c r="A11" s="107">
        <v>2021</v>
      </c>
      <c r="B11" s="166">
        <v>2</v>
      </c>
      <c r="C11" s="166">
        <v>28</v>
      </c>
      <c r="D11" s="166">
        <v>4041</v>
      </c>
      <c r="E11" s="166">
        <v>2523</v>
      </c>
      <c r="F11" s="166">
        <v>1518</v>
      </c>
      <c r="G11" s="166">
        <v>239</v>
      </c>
      <c r="H11" s="166">
        <v>154</v>
      </c>
      <c r="I11" s="166">
        <v>85</v>
      </c>
      <c r="J11" s="166">
        <v>87</v>
      </c>
      <c r="K11" s="166">
        <v>54</v>
      </c>
      <c r="L11" s="138">
        <v>33</v>
      </c>
      <c r="M11" s="183">
        <v>2021</v>
      </c>
      <c r="N11" s="166">
        <v>849</v>
      </c>
      <c r="O11" s="166">
        <v>34</v>
      </c>
      <c r="P11" s="166">
        <v>743</v>
      </c>
      <c r="Q11" s="166">
        <v>49</v>
      </c>
      <c r="R11" s="166">
        <v>3802</v>
      </c>
      <c r="S11" s="166">
        <v>1364</v>
      </c>
    </row>
    <row r="12" spans="1:23" s="15" customFormat="1" ht="75" customHeight="1" x14ac:dyDescent="0.25">
      <c r="A12" s="107">
        <v>2022</v>
      </c>
      <c r="B12" s="166">
        <v>1</v>
      </c>
      <c r="C12" s="166">
        <v>18</v>
      </c>
      <c r="D12" s="166">
        <v>2719</v>
      </c>
      <c r="E12" s="166">
        <v>1288</v>
      </c>
      <c r="F12" s="166">
        <v>1431</v>
      </c>
      <c r="G12" s="166">
        <v>152</v>
      </c>
      <c r="H12" s="166">
        <v>79</v>
      </c>
      <c r="I12" s="166">
        <v>73</v>
      </c>
      <c r="J12" s="166">
        <v>37</v>
      </c>
      <c r="K12" s="166">
        <v>29</v>
      </c>
      <c r="L12" s="138">
        <v>8</v>
      </c>
      <c r="M12" s="183">
        <v>2022</v>
      </c>
      <c r="N12" s="166">
        <v>764</v>
      </c>
      <c r="O12" s="166">
        <v>34</v>
      </c>
      <c r="P12" s="166">
        <v>431</v>
      </c>
      <c r="Q12" s="166">
        <v>50</v>
      </c>
      <c r="R12" s="166">
        <v>2608</v>
      </c>
      <c r="S12" s="166">
        <v>964</v>
      </c>
    </row>
    <row r="13" spans="1:23" s="186" customFormat="1" ht="75" customHeight="1" x14ac:dyDescent="0.25">
      <c r="A13" s="184">
        <v>2023</v>
      </c>
      <c r="B13" s="166">
        <v>1</v>
      </c>
      <c r="C13" s="166">
        <v>23</v>
      </c>
      <c r="D13" s="166">
        <v>2390</v>
      </c>
      <c r="E13" s="166">
        <v>958</v>
      </c>
      <c r="F13" s="166">
        <v>1432</v>
      </c>
      <c r="G13" s="166">
        <v>150</v>
      </c>
      <c r="H13" s="166">
        <v>78</v>
      </c>
      <c r="I13" s="166">
        <v>72</v>
      </c>
      <c r="J13" s="166">
        <v>35</v>
      </c>
      <c r="K13" s="166">
        <v>28</v>
      </c>
      <c r="L13" s="138">
        <v>7</v>
      </c>
      <c r="M13" s="185">
        <v>2023</v>
      </c>
      <c r="N13" s="166">
        <v>764</v>
      </c>
      <c r="O13" s="166">
        <v>45</v>
      </c>
      <c r="P13" s="166">
        <v>471</v>
      </c>
      <c r="Q13" s="166">
        <v>33</v>
      </c>
      <c r="R13" s="166">
        <v>2441</v>
      </c>
      <c r="S13" s="166">
        <v>938</v>
      </c>
    </row>
    <row r="14" spans="1:23" s="17" customFormat="1" ht="75" customHeight="1" x14ac:dyDescent="0.15">
      <c r="A14" s="187" t="s">
        <v>453</v>
      </c>
      <c r="B14" s="166">
        <v>1</v>
      </c>
      <c r="C14" s="166">
        <v>23</v>
      </c>
      <c r="D14" s="166">
        <v>2390</v>
      </c>
      <c r="E14" s="166">
        <v>958</v>
      </c>
      <c r="F14" s="166">
        <v>1432</v>
      </c>
      <c r="G14" s="166">
        <v>150</v>
      </c>
      <c r="H14" s="166">
        <v>78</v>
      </c>
      <c r="I14" s="166">
        <v>72</v>
      </c>
      <c r="J14" s="166">
        <v>35</v>
      </c>
      <c r="K14" s="166">
        <v>28</v>
      </c>
      <c r="L14" s="138">
        <v>7</v>
      </c>
      <c r="M14" s="187" t="s">
        <v>453</v>
      </c>
      <c r="N14" s="48">
        <v>764</v>
      </c>
      <c r="O14" s="48">
        <v>34</v>
      </c>
      <c r="P14" s="48">
        <v>431</v>
      </c>
      <c r="Q14" s="48">
        <v>50</v>
      </c>
      <c r="R14" s="48">
        <v>2608</v>
      </c>
      <c r="S14" s="48">
        <v>964</v>
      </c>
    </row>
    <row r="15" spans="1:23" s="190" customFormat="1" ht="15" customHeight="1" x14ac:dyDescent="0.15">
      <c r="A15" s="188" t="s">
        <v>454</v>
      </c>
      <c r="B15" s="188"/>
      <c r="C15" s="188"/>
      <c r="D15" s="188"/>
      <c r="E15" s="188"/>
      <c r="F15" s="188"/>
      <c r="G15" s="189"/>
      <c r="H15" s="189"/>
      <c r="I15" s="189"/>
      <c r="J15" s="189"/>
      <c r="K15" s="189"/>
      <c r="L15" s="189"/>
      <c r="M15" s="188" t="s">
        <v>454</v>
      </c>
      <c r="N15" s="188"/>
      <c r="O15" s="188"/>
      <c r="P15" s="188"/>
      <c r="Q15" s="188"/>
      <c r="R15" s="188"/>
      <c r="S15" s="188"/>
    </row>
    <row r="16" spans="1:23" s="190" customFormat="1" ht="15" customHeight="1" x14ac:dyDescent="0.15">
      <c r="A16" s="188" t="s">
        <v>455</v>
      </c>
      <c r="B16" s="191"/>
      <c r="C16" s="191"/>
      <c r="D16" s="191"/>
      <c r="E16" s="191"/>
      <c r="F16" s="191"/>
      <c r="G16" s="192"/>
      <c r="H16" s="192"/>
      <c r="I16" s="192"/>
      <c r="J16" s="192"/>
      <c r="K16" s="192"/>
      <c r="L16" s="192"/>
      <c r="M16" s="188" t="s">
        <v>455</v>
      </c>
      <c r="N16" s="191"/>
      <c r="O16" s="191"/>
      <c r="P16" s="191"/>
      <c r="Q16" s="191"/>
      <c r="R16" s="191"/>
      <c r="S16" s="191"/>
    </row>
    <row r="17" spans="1:19" s="190" customFormat="1" ht="15" customHeight="1" x14ac:dyDescent="0.15">
      <c r="A17" s="188" t="s">
        <v>456</v>
      </c>
      <c r="B17" s="191"/>
      <c r="C17" s="191"/>
      <c r="D17" s="191"/>
      <c r="E17" s="191"/>
      <c r="F17" s="191"/>
      <c r="G17" s="192"/>
      <c r="H17" s="192"/>
      <c r="I17" s="192"/>
      <c r="J17" s="192"/>
      <c r="K17" s="192"/>
      <c r="L17" s="192"/>
      <c r="M17" s="188" t="s">
        <v>456</v>
      </c>
      <c r="N17" s="191"/>
      <c r="O17" s="191"/>
      <c r="P17" s="191"/>
      <c r="Q17" s="191"/>
      <c r="R17" s="191"/>
      <c r="S17" s="191"/>
    </row>
    <row r="18" spans="1:19" ht="14.25" customHeight="1" x14ac:dyDescent="0.15">
      <c r="N18" s="193"/>
      <c r="O18" s="193"/>
      <c r="P18" s="193"/>
      <c r="Q18" s="193"/>
      <c r="R18" s="193"/>
      <c r="S18" s="193"/>
    </row>
    <row r="19" spans="1:19" ht="14.25" customHeight="1" x14ac:dyDescent="0.15">
      <c r="N19" s="193"/>
      <c r="O19" s="193"/>
      <c r="P19" s="193"/>
      <c r="Q19" s="193"/>
      <c r="R19" s="193"/>
      <c r="S19" s="193"/>
    </row>
    <row r="20" spans="1:19" ht="14.25" customHeight="1" x14ac:dyDescent="0.15">
      <c r="N20" s="193"/>
      <c r="O20" s="193"/>
      <c r="P20" s="193"/>
      <c r="Q20" s="193"/>
      <c r="R20" s="193"/>
      <c r="S20" s="193"/>
    </row>
    <row r="21" spans="1:19" ht="14.25" customHeight="1" x14ac:dyDescent="0.15">
      <c r="N21" s="193"/>
      <c r="O21" s="193"/>
      <c r="P21" s="193"/>
      <c r="Q21" s="193"/>
      <c r="R21" s="193"/>
      <c r="S21" s="193"/>
    </row>
    <row r="22" spans="1:19" ht="14.25" customHeight="1" x14ac:dyDescent="0.15">
      <c r="N22" s="193"/>
      <c r="O22" s="193"/>
      <c r="P22" s="193"/>
      <c r="Q22" s="193"/>
      <c r="R22" s="193"/>
      <c r="S22" s="193"/>
    </row>
  </sheetData>
  <mergeCells count="14">
    <mergeCell ref="J6:L6"/>
    <mergeCell ref="M6:M7"/>
    <mergeCell ref="N6:Q6"/>
    <mergeCell ref="R6:S6"/>
    <mergeCell ref="A3:L3"/>
    <mergeCell ref="M3:S3"/>
    <mergeCell ref="A4:L4"/>
    <mergeCell ref="M4:S4"/>
    <mergeCell ref="I5:L5"/>
    <mergeCell ref="A6:A7"/>
    <mergeCell ref="B6:B7"/>
    <mergeCell ref="C6:C7"/>
    <mergeCell ref="D6:F6"/>
    <mergeCell ref="G6:I6"/>
  </mergeCells>
  <phoneticPr fontId="9" type="noConversion"/>
  <printOptions horizontalCentered="1"/>
  <pageMargins left="0.55118110236220474" right="0.55118110236220474" top="0.51181102362204722" bottom="0.39370078740157483" header="0.74803149606299213" footer="0.1574803149606299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52"/>
  <sheetViews>
    <sheetView view="pageBreakPreview" zoomScale="70" zoomScaleNormal="100" zoomScaleSheetLayoutView="70" workbookViewId="0">
      <selection activeCell="V24" sqref="V24"/>
    </sheetView>
  </sheetViews>
  <sheetFormatPr defaultColWidth="9" defaultRowHeight="13.5" x14ac:dyDescent="0.15"/>
  <cols>
    <col min="1" max="1" width="10.625" style="553" customWidth="1"/>
    <col min="2" max="3" width="7.625" style="553" customWidth="1"/>
    <col min="4" max="5" width="7.375" style="553" customWidth="1"/>
    <col min="6" max="6" width="6.625" style="553" customWidth="1"/>
    <col min="7" max="12" width="6.125" style="553" customWidth="1"/>
    <col min="13" max="13" width="10.625" style="553" customWidth="1"/>
    <col min="14" max="19" width="9.75" style="553" customWidth="1"/>
    <col min="20" max="21" width="9.125" style="553" customWidth="1"/>
    <col min="22" max="16384" width="9" style="553"/>
  </cols>
  <sheetData>
    <row r="1" spans="1:22" ht="5.0999999999999996" customHeight="1" x14ac:dyDescent="0.15"/>
    <row r="2" spans="1:22" ht="50.1" customHeight="1" x14ac:dyDescent="0.3">
      <c r="A2" s="429"/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</row>
    <row r="3" spans="1:22" s="557" customFormat="1" ht="21" customHeight="1" x14ac:dyDescent="0.25">
      <c r="A3" s="430" t="s">
        <v>477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0" t="s">
        <v>476</v>
      </c>
      <c r="N3" s="430"/>
      <c r="O3" s="430"/>
      <c r="P3" s="430"/>
      <c r="Q3" s="430"/>
      <c r="R3" s="430"/>
      <c r="S3" s="430"/>
    </row>
    <row r="4" spans="1:22" s="557" customFormat="1" ht="20.100000000000001" customHeight="1" x14ac:dyDescent="0.35">
      <c r="A4" s="555" t="s">
        <v>475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 t="s">
        <v>474</v>
      </c>
      <c r="N4" s="555"/>
      <c r="O4" s="555"/>
      <c r="P4" s="555"/>
      <c r="Q4" s="555"/>
      <c r="R4" s="555"/>
      <c r="S4" s="555"/>
    </row>
    <row r="5" spans="1:22" s="559" customFormat="1" ht="20.100000000000001" customHeight="1" x14ac:dyDescent="0.2">
      <c r="A5" s="438" t="s">
        <v>49</v>
      </c>
      <c r="B5" s="558"/>
      <c r="C5" s="558"/>
      <c r="D5" s="558"/>
      <c r="E5" s="585"/>
      <c r="F5" s="500" t="s">
        <v>443</v>
      </c>
      <c r="G5" s="501"/>
      <c r="H5" s="501"/>
      <c r="I5" s="501"/>
      <c r="J5" s="501"/>
      <c r="K5" s="501"/>
      <c r="L5" s="501"/>
      <c r="M5" s="438" t="s">
        <v>49</v>
      </c>
      <c r="N5" s="502"/>
      <c r="O5" s="502"/>
      <c r="P5" s="558"/>
      <c r="Q5" s="558"/>
      <c r="R5" s="558"/>
      <c r="S5" s="590"/>
    </row>
    <row r="6" spans="1:22" s="591" customFormat="1" ht="36.75" customHeight="1" x14ac:dyDescent="0.25">
      <c r="A6" s="444" t="s">
        <v>473</v>
      </c>
      <c r="B6" s="444" t="s">
        <v>472</v>
      </c>
      <c r="C6" s="444" t="s">
        <v>471</v>
      </c>
      <c r="D6" s="503" t="s">
        <v>470</v>
      </c>
      <c r="E6" s="447"/>
      <c r="F6" s="447"/>
      <c r="G6" s="503" t="s">
        <v>469</v>
      </c>
      <c r="H6" s="447"/>
      <c r="I6" s="447"/>
      <c r="J6" s="503" t="s">
        <v>236</v>
      </c>
      <c r="K6" s="447"/>
      <c r="L6" s="447"/>
      <c r="M6" s="444" t="s">
        <v>468</v>
      </c>
      <c r="N6" s="444" t="s">
        <v>445</v>
      </c>
      <c r="O6" s="447"/>
      <c r="P6" s="447"/>
      <c r="Q6" s="447"/>
      <c r="R6" s="444" t="s">
        <v>446</v>
      </c>
      <c r="S6" s="444"/>
    </row>
    <row r="7" spans="1:22" s="591" customFormat="1" ht="36.75" customHeight="1" x14ac:dyDescent="0.25">
      <c r="A7" s="444"/>
      <c r="B7" s="444"/>
      <c r="C7" s="444"/>
      <c r="D7" s="504" t="s">
        <v>159</v>
      </c>
      <c r="E7" s="451" t="s">
        <v>160</v>
      </c>
      <c r="F7" s="451" t="s">
        <v>158</v>
      </c>
      <c r="G7" s="504" t="s">
        <v>159</v>
      </c>
      <c r="H7" s="451" t="s">
        <v>160</v>
      </c>
      <c r="I7" s="451" t="s">
        <v>158</v>
      </c>
      <c r="J7" s="504" t="s">
        <v>159</v>
      </c>
      <c r="K7" s="451" t="s">
        <v>160</v>
      </c>
      <c r="L7" s="451" t="s">
        <v>158</v>
      </c>
      <c r="M7" s="444"/>
      <c r="N7" s="592" t="s">
        <v>467</v>
      </c>
      <c r="O7" s="451" t="s">
        <v>466</v>
      </c>
      <c r="P7" s="451" t="s">
        <v>450</v>
      </c>
      <c r="Q7" s="451" t="s">
        <v>451</v>
      </c>
      <c r="R7" s="451" t="s">
        <v>452</v>
      </c>
      <c r="S7" s="451" t="s">
        <v>465</v>
      </c>
    </row>
    <row r="8" spans="1:22" s="591" customFormat="1" ht="58.5" customHeight="1" x14ac:dyDescent="0.25">
      <c r="A8" s="593">
        <v>2018</v>
      </c>
      <c r="B8" s="594">
        <v>3</v>
      </c>
      <c r="C8" s="594">
        <v>88</v>
      </c>
      <c r="D8" s="594">
        <v>14016</v>
      </c>
      <c r="E8" s="594">
        <v>9567</v>
      </c>
      <c r="F8" s="594">
        <v>4449</v>
      </c>
      <c r="G8" s="594">
        <v>454</v>
      </c>
      <c r="H8" s="594">
        <v>380</v>
      </c>
      <c r="I8" s="594">
        <v>74</v>
      </c>
      <c r="J8" s="594">
        <v>459</v>
      </c>
      <c r="K8" s="594">
        <v>244</v>
      </c>
      <c r="L8" s="595">
        <v>215</v>
      </c>
      <c r="M8" s="593">
        <v>2018</v>
      </c>
      <c r="N8" s="415">
        <v>2231</v>
      </c>
      <c r="O8" s="415">
        <v>73</v>
      </c>
      <c r="P8" s="415">
        <v>1363</v>
      </c>
      <c r="Q8" s="415">
        <v>77</v>
      </c>
      <c r="R8" s="415">
        <v>13127</v>
      </c>
      <c r="S8" s="415">
        <v>2553</v>
      </c>
    </row>
    <row r="9" spans="1:22" s="591" customFormat="1" ht="58.5" customHeight="1" x14ac:dyDescent="0.25">
      <c r="A9" s="593">
        <v>2019</v>
      </c>
      <c r="B9" s="594">
        <v>3</v>
      </c>
      <c r="C9" s="594">
        <v>88</v>
      </c>
      <c r="D9" s="594">
        <v>13835</v>
      </c>
      <c r="E9" s="594">
        <v>9460</v>
      </c>
      <c r="F9" s="594">
        <v>4375</v>
      </c>
      <c r="G9" s="594">
        <v>449</v>
      </c>
      <c r="H9" s="594">
        <v>375</v>
      </c>
      <c r="I9" s="594">
        <v>74</v>
      </c>
      <c r="J9" s="594">
        <v>501</v>
      </c>
      <c r="K9" s="594">
        <v>257</v>
      </c>
      <c r="L9" s="595">
        <v>244</v>
      </c>
      <c r="M9" s="593">
        <v>2019</v>
      </c>
      <c r="N9" s="415">
        <v>2231</v>
      </c>
      <c r="O9" s="415">
        <v>67</v>
      </c>
      <c r="P9" s="415">
        <v>1376</v>
      </c>
      <c r="Q9" s="415">
        <v>94</v>
      </c>
      <c r="R9" s="415">
        <v>14564</v>
      </c>
      <c r="S9" s="415">
        <v>2640</v>
      </c>
    </row>
    <row r="10" spans="1:22" s="591" customFormat="1" ht="58.5" customHeight="1" x14ac:dyDescent="0.25">
      <c r="A10" s="593">
        <v>2020</v>
      </c>
      <c r="B10" s="594">
        <v>3</v>
      </c>
      <c r="C10" s="594">
        <v>87</v>
      </c>
      <c r="D10" s="594">
        <v>13616</v>
      </c>
      <c r="E10" s="594">
        <v>9285</v>
      </c>
      <c r="F10" s="594">
        <v>4331</v>
      </c>
      <c r="G10" s="594">
        <v>454</v>
      </c>
      <c r="H10" s="594">
        <v>375</v>
      </c>
      <c r="I10" s="594">
        <v>79</v>
      </c>
      <c r="J10" s="594">
        <v>495</v>
      </c>
      <c r="K10" s="594">
        <v>249</v>
      </c>
      <c r="L10" s="595">
        <v>246</v>
      </c>
      <c r="M10" s="593">
        <v>2020</v>
      </c>
      <c r="N10" s="415">
        <v>2118</v>
      </c>
      <c r="O10" s="415">
        <v>60</v>
      </c>
      <c r="P10" s="415">
        <v>1336</v>
      </c>
      <c r="Q10" s="415">
        <v>70</v>
      </c>
      <c r="R10" s="415">
        <v>12534</v>
      </c>
      <c r="S10" s="415">
        <v>2649</v>
      </c>
    </row>
    <row r="11" spans="1:22" s="591" customFormat="1" ht="58.5" customHeight="1" x14ac:dyDescent="0.25">
      <c r="A11" s="593">
        <v>2021</v>
      </c>
      <c r="B11" s="594">
        <v>3</v>
      </c>
      <c r="C11" s="594">
        <v>92</v>
      </c>
      <c r="D11" s="594">
        <v>11894</v>
      </c>
      <c r="E11" s="594">
        <v>8137</v>
      </c>
      <c r="F11" s="594">
        <v>3757</v>
      </c>
      <c r="G11" s="594">
        <v>459</v>
      </c>
      <c r="H11" s="594">
        <v>374</v>
      </c>
      <c r="I11" s="594">
        <v>85</v>
      </c>
      <c r="J11" s="594">
        <v>489</v>
      </c>
      <c r="K11" s="594">
        <v>245</v>
      </c>
      <c r="L11" s="595">
        <v>244</v>
      </c>
      <c r="M11" s="593">
        <v>2021</v>
      </c>
      <c r="N11" s="415">
        <v>2162</v>
      </c>
      <c r="O11" s="415">
        <v>69</v>
      </c>
      <c r="P11" s="415">
        <v>1236</v>
      </c>
      <c r="Q11" s="415">
        <v>85</v>
      </c>
      <c r="R11" s="415">
        <v>11725</v>
      </c>
      <c r="S11" s="415">
        <v>2358</v>
      </c>
    </row>
    <row r="12" spans="1:22" s="591" customFormat="1" ht="58.5" customHeight="1" x14ac:dyDescent="0.25">
      <c r="A12" s="593">
        <v>2022</v>
      </c>
      <c r="B12" s="594">
        <v>3</v>
      </c>
      <c r="C12" s="594">
        <v>92</v>
      </c>
      <c r="D12" s="594">
        <v>11456</v>
      </c>
      <c r="E12" s="594">
        <v>7836</v>
      </c>
      <c r="F12" s="594">
        <v>3620</v>
      </c>
      <c r="G12" s="594">
        <v>440</v>
      </c>
      <c r="H12" s="594">
        <v>357</v>
      </c>
      <c r="I12" s="594">
        <v>83</v>
      </c>
      <c r="J12" s="594">
        <v>489</v>
      </c>
      <c r="K12" s="594">
        <v>245</v>
      </c>
      <c r="L12" s="595">
        <v>244</v>
      </c>
      <c r="M12" s="593">
        <v>2022</v>
      </c>
      <c r="N12" s="415">
        <v>2172</v>
      </c>
      <c r="O12" s="415">
        <v>63</v>
      </c>
      <c r="P12" s="415">
        <v>1315</v>
      </c>
      <c r="Q12" s="415">
        <v>59</v>
      </c>
      <c r="R12" s="415">
        <v>12145</v>
      </c>
      <c r="S12" s="415">
        <v>2396</v>
      </c>
    </row>
    <row r="13" spans="1:22" s="598" customFormat="1" ht="58.5" customHeight="1" x14ac:dyDescent="0.25">
      <c r="A13" s="596">
        <v>2023</v>
      </c>
      <c r="B13" s="597">
        <v>3</v>
      </c>
      <c r="C13" s="597">
        <f t="shared" ref="C13:L13" si="0">SUM(C14:C16)</f>
        <v>90</v>
      </c>
      <c r="D13" s="597">
        <f t="shared" si="0"/>
        <v>10931</v>
      </c>
      <c r="E13" s="597">
        <f t="shared" si="0"/>
        <v>7501</v>
      </c>
      <c r="F13" s="597">
        <f t="shared" si="0"/>
        <v>3430</v>
      </c>
      <c r="G13" s="597">
        <f t="shared" si="0"/>
        <v>431</v>
      </c>
      <c r="H13" s="597">
        <f t="shared" si="0"/>
        <v>343</v>
      </c>
      <c r="I13" s="597">
        <f t="shared" si="0"/>
        <v>88</v>
      </c>
      <c r="J13" s="597">
        <f t="shared" si="0"/>
        <v>474</v>
      </c>
      <c r="K13" s="597">
        <f t="shared" si="0"/>
        <v>242</v>
      </c>
      <c r="L13" s="597">
        <f t="shared" si="0"/>
        <v>232</v>
      </c>
      <c r="M13" s="596">
        <v>2023</v>
      </c>
      <c r="N13" s="520">
        <f t="shared" ref="N13:S13" si="1">SUM(N14:N16)</f>
        <v>2217</v>
      </c>
      <c r="O13" s="520">
        <f t="shared" si="1"/>
        <v>73</v>
      </c>
      <c r="P13" s="520">
        <f t="shared" si="1"/>
        <v>1370</v>
      </c>
      <c r="Q13" s="520">
        <f t="shared" si="1"/>
        <v>167</v>
      </c>
      <c r="R13" s="520">
        <f t="shared" si="1"/>
        <v>11360</v>
      </c>
      <c r="S13" s="520">
        <f t="shared" si="1"/>
        <v>2176</v>
      </c>
    </row>
    <row r="14" spans="1:22" s="591" customFormat="1" ht="58.5" customHeight="1" x14ac:dyDescent="0.25">
      <c r="A14" s="599" t="s">
        <v>464</v>
      </c>
      <c r="B14" s="600">
        <v>1</v>
      </c>
      <c r="C14" s="600">
        <v>75</v>
      </c>
      <c r="D14" s="600">
        <v>7540</v>
      </c>
      <c r="E14" s="600">
        <v>4959</v>
      </c>
      <c r="F14" s="600">
        <v>2581</v>
      </c>
      <c r="G14" s="600">
        <v>289</v>
      </c>
      <c r="H14" s="600">
        <v>225</v>
      </c>
      <c r="I14" s="600">
        <v>64</v>
      </c>
      <c r="J14" s="600">
        <v>256</v>
      </c>
      <c r="K14" s="600">
        <v>120</v>
      </c>
      <c r="L14" s="601">
        <v>136</v>
      </c>
      <c r="M14" s="599" t="s">
        <v>463</v>
      </c>
      <c r="N14" s="602">
        <v>1484</v>
      </c>
      <c r="O14" s="602">
        <v>64</v>
      </c>
      <c r="P14" s="602">
        <v>847</v>
      </c>
      <c r="Q14" s="602">
        <v>87</v>
      </c>
      <c r="R14" s="602">
        <v>7695</v>
      </c>
      <c r="S14" s="602">
        <v>1384</v>
      </c>
      <c r="T14" s="603"/>
      <c r="U14" s="603"/>
    </row>
    <row r="15" spans="1:22" s="591" customFormat="1" ht="58.5" customHeight="1" x14ac:dyDescent="0.25">
      <c r="A15" s="599" t="s">
        <v>462</v>
      </c>
      <c r="B15" s="594">
        <v>1</v>
      </c>
      <c r="C15" s="594">
        <v>12</v>
      </c>
      <c r="D15" s="594">
        <v>2854</v>
      </c>
      <c r="E15" s="594">
        <v>2403</v>
      </c>
      <c r="F15" s="594">
        <v>451</v>
      </c>
      <c r="G15" s="594">
        <v>124</v>
      </c>
      <c r="H15" s="594">
        <v>113</v>
      </c>
      <c r="I15" s="594">
        <v>11</v>
      </c>
      <c r="J15" s="594">
        <v>194</v>
      </c>
      <c r="K15" s="594">
        <v>115</v>
      </c>
      <c r="L15" s="595">
        <v>79</v>
      </c>
      <c r="M15" s="599" t="s">
        <v>462</v>
      </c>
      <c r="N15" s="415">
        <v>611</v>
      </c>
      <c r="O15" s="415">
        <v>9</v>
      </c>
      <c r="P15" s="415">
        <v>425</v>
      </c>
      <c r="Q15" s="415">
        <v>80</v>
      </c>
      <c r="R15" s="415">
        <v>3070</v>
      </c>
      <c r="S15" s="415">
        <v>671</v>
      </c>
      <c r="T15" s="604"/>
    </row>
    <row r="16" spans="1:22" s="591" customFormat="1" ht="58.5" customHeight="1" x14ac:dyDescent="0.25">
      <c r="A16" s="605" t="s">
        <v>461</v>
      </c>
      <c r="B16" s="606">
        <v>1</v>
      </c>
      <c r="C16" s="606">
        <v>3</v>
      </c>
      <c r="D16" s="606">
        <v>537</v>
      </c>
      <c r="E16" s="606">
        <v>139</v>
      </c>
      <c r="F16" s="606">
        <v>398</v>
      </c>
      <c r="G16" s="606">
        <v>18</v>
      </c>
      <c r="H16" s="606">
        <v>5</v>
      </c>
      <c r="I16" s="606">
        <v>13</v>
      </c>
      <c r="J16" s="606">
        <v>24</v>
      </c>
      <c r="K16" s="606">
        <v>7</v>
      </c>
      <c r="L16" s="607">
        <v>17</v>
      </c>
      <c r="M16" s="605" t="s">
        <v>461</v>
      </c>
      <c r="N16" s="608">
        <v>122</v>
      </c>
      <c r="O16" s="525" t="s">
        <v>174</v>
      </c>
      <c r="P16" s="608">
        <v>98</v>
      </c>
      <c r="Q16" s="608" t="s">
        <v>174</v>
      </c>
      <c r="R16" s="608">
        <v>595</v>
      </c>
      <c r="S16" s="608">
        <v>121</v>
      </c>
    </row>
    <row r="17" spans="1:19" s="612" customFormat="1" ht="15" customHeight="1" x14ac:dyDescent="0.15">
      <c r="A17" s="609" t="s">
        <v>460</v>
      </c>
      <c r="B17" s="609"/>
      <c r="C17" s="609"/>
      <c r="D17" s="609"/>
      <c r="E17" s="609"/>
      <c r="F17" s="609"/>
      <c r="G17" s="609"/>
      <c r="H17" s="610"/>
      <c r="I17" s="610"/>
      <c r="J17" s="610"/>
      <c r="K17" s="610"/>
      <c r="L17" s="611"/>
      <c r="M17" s="609" t="s">
        <v>460</v>
      </c>
      <c r="N17" s="609"/>
      <c r="O17" s="609"/>
      <c r="P17" s="609"/>
      <c r="Q17" s="609"/>
      <c r="R17" s="609"/>
      <c r="S17" s="609"/>
    </row>
    <row r="18" spans="1:19" s="612" customFormat="1" ht="15" customHeight="1" x14ac:dyDescent="0.15">
      <c r="A18" s="609" t="s">
        <v>459</v>
      </c>
      <c r="B18" s="609"/>
      <c r="C18" s="609"/>
      <c r="D18" s="609"/>
      <c r="E18" s="609"/>
      <c r="F18" s="609"/>
      <c r="G18" s="609"/>
      <c r="H18" s="610"/>
      <c r="I18" s="610"/>
      <c r="J18" s="610"/>
      <c r="K18" s="610"/>
      <c r="L18" s="611"/>
      <c r="M18" s="609" t="s">
        <v>459</v>
      </c>
      <c r="N18" s="609"/>
      <c r="O18" s="609"/>
      <c r="P18" s="609"/>
      <c r="Q18" s="609"/>
      <c r="R18" s="609"/>
      <c r="S18" s="609"/>
    </row>
    <row r="19" spans="1:19" s="612" customFormat="1" ht="15" customHeight="1" x14ac:dyDescent="0.15">
      <c r="A19" s="609" t="s">
        <v>458</v>
      </c>
      <c r="B19" s="609"/>
      <c r="C19" s="609"/>
      <c r="D19" s="609"/>
      <c r="E19" s="609"/>
      <c r="F19" s="609"/>
      <c r="G19" s="609"/>
      <c r="H19" s="610"/>
      <c r="I19" s="610"/>
      <c r="J19" s="610"/>
      <c r="K19" s="610"/>
      <c r="L19" s="611"/>
      <c r="M19" s="609" t="s">
        <v>458</v>
      </c>
      <c r="N19" s="609"/>
      <c r="O19" s="609"/>
      <c r="P19" s="609"/>
      <c r="Q19" s="609"/>
      <c r="R19" s="609"/>
      <c r="S19" s="609"/>
    </row>
    <row r="20" spans="1:19" s="612" customFormat="1" ht="15" customHeight="1" x14ac:dyDescent="0.15">
      <c r="A20" s="609" t="s">
        <v>457</v>
      </c>
      <c r="B20" s="609"/>
      <c r="C20" s="609"/>
      <c r="D20" s="609"/>
      <c r="E20" s="609"/>
      <c r="F20" s="609"/>
      <c r="G20" s="609"/>
      <c r="H20" s="610"/>
      <c r="I20" s="610"/>
      <c r="J20" s="610"/>
      <c r="K20" s="610"/>
      <c r="L20" s="611"/>
      <c r="M20" s="609" t="s">
        <v>457</v>
      </c>
      <c r="N20" s="609"/>
      <c r="O20" s="609"/>
      <c r="P20" s="609"/>
      <c r="Q20" s="609"/>
      <c r="R20" s="609"/>
      <c r="S20" s="609"/>
    </row>
    <row r="21" spans="1:19" ht="13.5" customHeight="1" x14ac:dyDescent="0.15">
      <c r="E21" s="613"/>
      <c r="F21" s="613"/>
      <c r="G21" s="613"/>
      <c r="H21" s="613"/>
      <c r="I21" s="613"/>
      <c r="J21" s="613"/>
      <c r="K21" s="613"/>
      <c r="L21" s="613"/>
      <c r="N21" s="613"/>
      <c r="O21" s="613"/>
      <c r="P21" s="613"/>
      <c r="Q21" s="613"/>
      <c r="R21" s="613"/>
    </row>
    <row r="22" spans="1:19" ht="13.5" customHeight="1" x14ac:dyDescent="0.15">
      <c r="E22" s="613"/>
      <c r="F22" s="613"/>
      <c r="G22" s="613"/>
      <c r="H22" s="613"/>
      <c r="I22" s="613"/>
      <c r="J22" s="613"/>
      <c r="K22" s="613"/>
      <c r="L22" s="613"/>
      <c r="N22" s="613"/>
      <c r="O22" s="613"/>
      <c r="P22" s="613"/>
      <c r="Q22" s="613"/>
      <c r="R22" s="613"/>
    </row>
    <row r="23" spans="1:19" ht="13.5" customHeight="1" x14ac:dyDescent="0.15">
      <c r="R23" s="613"/>
    </row>
    <row r="24" spans="1:19" ht="13.5" customHeight="1" x14ac:dyDescent="0.15">
      <c r="R24" s="613"/>
    </row>
    <row r="25" spans="1:19" ht="13.5" customHeight="1" x14ac:dyDescent="0.15">
      <c r="R25" s="613"/>
    </row>
    <row r="26" spans="1:19" ht="13.5" customHeight="1" x14ac:dyDescent="0.15">
      <c r="R26" s="613"/>
    </row>
    <row r="27" spans="1:19" ht="13.5" customHeight="1" x14ac:dyDescent="0.15">
      <c r="R27" s="613"/>
    </row>
    <row r="28" spans="1:19" ht="13.5" customHeight="1" x14ac:dyDescent="0.15">
      <c r="R28" s="613"/>
    </row>
    <row r="29" spans="1:19" ht="13.5" customHeight="1" x14ac:dyDescent="0.15">
      <c r="R29" s="613"/>
    </row>
    <row r="30" spans="1:19" ht="13.5" customHeight="1" x14ac:dyDescent="0.15">
      <c r="R30" s="613"/>
    </row>
    <row r="31" spans="1:19" ht="13.5" customHeight="1" x14ac:dyDescent="0.15">
      <c r="R31" s="613"/>
    </row>
    <row r="32" spans="1:19" ht="13.5" customHeight="1" x14ac:dyDescent="0.15">
      <c r="R32" s="613"/>
    </row>
    <row r="33" spans="18:18" ht="13.5" customHeight="1" x14ac:dyDescent="0.15">
      <c r="R33" s="613"/>
    </row>
    <row r="34" spans="18:18" ht="13.5" customHeight="1" x14ac:dyDescent="0.15">
      <c r="R34" s="613"/>
    </row>
    <row r="35" spans="18:18" ht="13.5" customHeight="1" x14ac:dyDescent="0.15">
      <c r="R35" s="613"/>
    </row>
    <row r="36" spans="18:18" ht="13.5" customHeight="1" x14ac:dyDescent="0.15">
      <c r="R36" s="613"/>
    </row>
    <row r="37" spans="18:18" ht="13.5" customHeight="1" x14ac:dyDescent="0.15">
      <c r="R37" s="613"/>
    </row>
    <row r="38" spans="18:18" ht="13.5" customHeight="1" x14ac:dyDescent="0.15">
      <c r="R38" s="613"/>
    </row>
    <row r="39" spans="18:18" ht="13.5" customHeight="1" x14ac:dyDescent="0.15">
      <c r="R39" s="613"/>
    </row>
    <row r="40" spans="18:18" ht="13.5" customHeight="1" x14ac:dyDescent="0.15">
      <c r="R40" s="613"/>
    </row>
    <row r="41" spans="18:18" ht="13.5" customHeight="1" x14ac:dyDescent="0.15">
      <c r="R41" s="613"/>
    </row>
    <row r="42" spans="18:18" ht="13.5" customHeight="1" x14ac:dyDescent="0.15">
      <c r="R42" s="613"/>
    </row>
    <row r="43" spans="18:18" ht="13.5" customHeight="1" x14ac:dyDescent="0.15">
      <c r="R43" s="613"/>
    </row>
    <row r="44" spans="18:18" ht="13.5" customHeight="1" x14ac:dyDescent="0.15">
      <c r="R44" s="613"/>
    </row>
    <row r="45" spans="18:18" ht="13.5" customHeight="1" x14ac:dyDescent="0.15">
      <c r="R45" s="613"/>
    </row>
    <row r="46" spans="18:18" ht="13.5" customHeight="1" x14ac:dyDescent="0.15">
      <c r="R46" s="613"/>
    </row>
    <row r="47" spans="18:18" ht="13.5" customHeight="1" x14ac:dyDescent="0.15">
      <c r="R47" s="613"/>
    </row>
    <row r="48" spans="18:18" ht="13.5" customHeight="1" x14ac:dyDescent="0.15">
      <c r="R48" s="613"/>
    </row>
    <row r="49" spans="18:18" ht="13.5" customHeight="1" x14ac:dyDescent="0.15">
      <c r="R49" s="613"/>
    </row>
    <row r="50" spans="18:18" ht="13.5" customHeight="1" x14ac:dyDescent="0.15">
      <c r="R50" s="613"/>
    </row>
    <row r="51" spans="18:18" ht="13.5" customHeight="1" x14ac:dyDescent="0.15">
      <c r="R51" s="613"/>
    </row>
    <row r="52" spans="18:18" ht="13.5" customHeight="1" x14ac:dyDescent="0.15">
      <c r="R52" s="613"/>
    </row>
  </sheetData>
  <mergeCells count="14">
    <mergeCell ref="M6:M7"/>
    <mergeCell ref="N6:Q6"/>
    <mergeCell ref="R6:S6"/>
    <mergeCell ref="A3:L3"/>
    <mergeCell ref="M3:S3"/>
    <mergeCell ref="A4:L4"/>
    <mergeCell ref="M4:S4"/>
    <mergeCell ref="F5:L5"/>
    <mergeCell ref="A6:A7"/>
    <mergeCell ref="B6:B7"/>
    <mergeCell ref="C6:C7"/>
    <mergeCell ref="D6:F6"/>
    <mergeCell ref="G6:I6"/>
    <mergeCell ref="J6:L6"/>
  </mergeCells>
  <phoneticPr fontId="9" type="noConversion"/>
  <printOptions horizontalCentered="1"/>
  <pageMargins left="0.55118110236220474" right="0.55118110236220474" top="0.51181102362204722" bottom="0.39370078740157483" header="0.74803149606299213" footer="0.1574803149606299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C38"/>
  <sheetViews>
    <sheetView view="pageBreakPreview" zoomScale="70" zoomScaleSheetLayoutView="70" workbookViewId="0">
      <selection activeCell="A13" sqref="A13:XFD13"/>
    </sheetView>
  </sheetViews>
  <sheetFormatPr defaultColWidth="9" defaultRowHeight="13.5" x14ac:dyDescent="0.15"/>
  <cols>
    <col min="1" max="1" width="12.125" style="96" customWidth="1"/>
    <col min="2" max="13" width="6.125" style="17" customWidth="1"/>
    <col min="14" max="14" width="12.125" style="96" customWidth="1"/>
    <col min="15" max="26" width="6.125" style="17" customWidth="1"/>
    <col min="27" max="27" width="8.125" style="17" customWidth="1"/>
    <col min="28" max="28" width="5.75" style="17" customWidth="1"/>
    <col min="29" max="16384" width="9" style="17"/>
  </cols>
  <sheetData>
    <row r="1" spans="1:29" ht="5.0999999999999996" customHeight="1" x14ac:dyDescent="0.3">
      <c r="A1" s="94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94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</row>
    <row r="2" spans="1:29" ht="50.1" customHeight="1" x14ac:dyDescent="0.3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29" s="104" customFormat="1" ht="21" customHeight="1" x14ac:dyDescent="0.25">
      <c r="A3" s="337" t="s">
        <v>478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 t="s">
        <v>479</v>
      </c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</row>
    <row r="4" spans="1:29" s="105" customFormat="1" ht="20.100000000000001" customHeight="1" x14ac:dyDescent="0.35">
      <c r="A4" s="338" t="s">
        <v>480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 t="s">
        <v>481</v>
      </c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</row>
    <row r="5" spans="1:29" s="10" customFormat="1" ht="20.100000000000001" customHeight="1" x14ac:dyDescent="0.2">
      <c r="A5" s="198" t="s">
        <v>482</v>
      </c>
      <c r="B5" s="53"/>
      <c r="C5" s="53"/>
      <c r="D5" s="53"/>
      <c r="E5" s="53"/>
      <c r="F5" s="53"/>
      <c r="G5" s="53"/>
      <c r="H5" s="340" t="s">
        <v>483</v>
      </c>
      <c r="I5" s="340"/>
      <c r="J5" s="340"/>
      <c r="K5" s="340"/>
      <c r="L5" s="340"/>
      <c r="M5" s="340"/>
      <c r="N5" s="198" t="s">
        <v>482</v>
      </c>
      <c r="O5" s="53"/>
      <c r="P5" s="53"/>
      <c r="Q5" s="53"/>
      <c r="R5" s="53"/>
      <c r="S5" s="53"/>
      <c r="T5" s="53"/>
      <c r="U5" s="340" t="s">
        <v>483</v>
      </c>
      <c r="V5" s="340"/>
      <c r="W5" s="340"/>
      <c r="X5" s="340"/>
      <c r="Y5" s="340"/>
      <c r="Z5" s="340"/>
      <c r="AA5" s="170"/>
      <c r="AB5" s="170"/>
      <c r="AC5" s="170"/>
    </row>
    <row r="6" spans="1:29" s="16" customFormat="1" ht="50.25" customHeight="1" x14ac:dyDescent="0.25">
      <c r="A6" s="367" t="s">
        <v>484</v>
      </c>
      <c r="B6" s="323" t="s">
        <v>472</v>
      </c>
      <c r="C6" s="328" t="s">
        <v>485</v>
      </c>
      <c r="D6" s="330"/>
      <c r="E6" s="352" t="s">
        <v>486</v>
      </c>
      <c r="F6" s="319"/>
      <c r="G6" s="320"/>
      <c r="H6" s="352" t="s">
        <v>487</v>
      </c>
      <c r="I6" s="320"/>
      <c r="J6" s="352" t="s">
        <v>488</v>
      </c>
      <c r="K6" s="320"/>
      <c r="L6" s="364" t="s">
        <v>489</v>
      </c>
      <c r="M6" s="366"/>
      <c r="N6" s="367" t="s">
        <v>484</v>
      </c>
      <c r="O6" s="352" t="s">
        <v>490</v>
      </c>
      <c r="P6" s="319"/>
      <c r="Q6" s="319"/>
      <c r="R6" s="319"/>
      <c r="S6" s="319"/>
      <c r="T6" s="319"/>
      <c r="U6" s="319"/>
      <c r="V6" s="319"/>
      <c r="W6" s="319"/>
      <c r="X6" s="320"/>
      <c r="Y6" s="328" t="s">
        <v>446</v>
      </c>
      <c r="Z6" s="328"/>
    </row>
    <row r="7" spans="1:29" s="16" customFormat="1" ht="31.5" customHeight="1" x14ac:dyDescent="0.25">
      <c r="A7" s="368"/>
      <c r="B7" s="324"/>
      <c r="C7" s="323" t="s">
        <v>491</v>
      </c>
      <c r="D7" s="323" t="s">
        <v>492</v>
      </c>
      <c r="E7" s="348" t="s">
        <v>493</v>
      </c>
      <c r="F7" s="348" t="s">
        <v>494</v>
      </c>
      <c r="G7" s="348" t="s">
        <v>495</v>
      </c>
      <c r="H7" s="323" t="s">
        <v>496</v>
      </c>
      <c r="I7" s="323" t="s">
        <v>158</v>
      </c>
      <c r="J7" s="323" t="s">
        <v>496</v>
      </c>
      <c r="K7" s="323" t="s">
        <v>158</v>
      </c>
      <c r="L7" s="323" t="s">
        <v>496</v>
      </c>
      <c r="M7" s="323" t="s">
        <v>158</v>
      </c>
      <c r="N7" s="368"/>
      <c r="O7" s="364" t="s">
        <v>497</v>
      </c>
      <c r="P7" s="365"/>
      <c r="Q7" s="364" t="s">
        <v>498</v>
      </c>
      <c r="R7" s="365"/>
      <c r="S7" s="364" t="s">
        <v>499</v>
      </c>
      <c r="T7" s="365"/>
      <c r="U7" s="362" t="s">
        <v>500</v>
      </c>
      <c r="V7" s="364" t="s">
        <v>501</v>
      </c>
      <c r="W7" s="365"/>
      <c r="X7" s="362" t="s">
        <v>502</v>
      </c>
      <c r="Y7" s="358" t="s">
        <v>503</v>
      </c>
      <c r="Z7" s="358" t="s">
        <v>504</v>
      </c>
    </row>
    <row r="8" spans="1:29" s="16" customFormat="1" ht="31.5" customHeight="1" x14ac:dyDescent="0.25">
      <c r="A8" s="369"/>
      <c r="B8" s="325"/>
      <c r="C8" s="325"/>
      <c r="D8" s="325"/>
      <c r="E8" s="322"/>
      <c r="F8" s="322"/>
      <c r="G8" s="322"/>
      <c r="H8" s="325"/>
      <c r="I8" s="325"/>
      <c r="J8" s="325"/>
      <c r="K8" s="325"/>
      <c r="L8" s="325"/>
      <c r="M8" s="325"/>
      <c r="N8" s="369"/>
      <c r="O8" s="200" t="s">
        <v>505</v>
      </c>
      <c r="P8" s="200" t="s">
        <v>506</v>
      </c>
      <c r="Q8" s="200" t="s">
        <v>505</v>
      </c>
      <c r="R8" s="200" t="s">
        <v>506</v>
      </c>
      <c r="S8" s="200" t="s">
        <v>505</v>
      </c>
      <c r="T8" s="200" t="s">
        <v>506</v>
      </c>
      <c r="U8" s="363"/>
      <c r="V8" s="200" t="s">
        <v>505</v>
      </c>
      <c r="W8" s="200" t="s">
        <v>506</v>
      </c>
      <c r="X8" s="363"/>
      <c r="Y8" s="359"/>
      <c r="Z8" s="359"/>
    </row>
    <row r="9" spans="1:29" s="10" customFormat="1" ht="44.1" customHeight="1" x14ac:dyDescent="0.15">
      <c r="A9" s="35">
        <v>2018</v>
      </c>
      <c r="B9" s="167">
        <v>6</v>
      </c>
      <c r="C9" s="335">
        <v>137</v>
      </c>
      <c r="D9" s="335"/>
      <c r="E9" s="166">
        <v>606</v>
      </c>
      <c r="F9" s="166"/>
      <c r="G9" s="201" t="s">
        <v>152</v>
      </c>
      <c r="H9" s="166">
        <v>472</v>
      </c>
      <c r="I9" s="166">
        <v>414</v>
      </c>
      <c r="J9" s="166">
        <v>201</v>
      </c>
      <c r="K9" s="166">
        <v>139</v>
      </c>
      <c r="L9" s="166" t="s">
        <v>507</v>
      </c>
      <c r="M9" s="138" t="s">
        <v>507</v>
      </c>
      <c r="N9" s="35">
        <v>2018</v>
      </c>
      <c r="O9" s="167">
        <v>368</v>
      </c>
      <c r="P9" s="166" t="s">
        <v>507</v>
      </c>
      <c r="Q9" s="166" t="s">
        <v>507</v>
      </c>
      <c r="R9" s="166" t="s">
        <v>507</v>
      </c>
      <c r="S9" s="166" t="s">
        <v>507</v>
      </c>
      <c r="T9" s="166" t="s">
        <v>507</v>
      </c>
      <c r="U9" s="166" t="s">
        <v>507</v>
      </c>
      <c r="V9" s="166" t="s">
        <v>507</v>
      </c>
      <c r="W9" s="166" t="s">
        <v>507</v>
      </c>
      <c r="X9" s="166" t="s">
        <v>507</v>
      </c>
      <c r="Y9" s="166">
        <v>613</v>
      </c>
      <c r="Z9" s="138">
        <v>467</v>
      </c>
    </row>
    <row r="10" spans="1:29" s="10" customFormat="1" ht="44.1" customHeight="1" x14ac:dyDescent="0.15">
      <c r="A10" s="35">
        <v>2019</v>
      </c>
      <c r="B10" s="167">
        <v>6</v>
      </c>
      <c r="C10" s="336">
        <v>144</v>
      </c>
      <c r="D10" s="336"/>
      <c r="E10" s="166">
        <v>606</v>
      </c>
      <c r="F10" s="166"/>
      <c r="G10" s="166" t="s">
        <v>152</v>
      </c>
      <c r="H10" s="166">
        <v>469</v>
      </c>
      <c r="I10" s="166">
        <v>364</v>
      </c>
      <c r="J10" s="166">
        <v>168</v>
      </c>
      <c r="K10" s="166">
        <v>119</v>
      </c>
      <c r="L10" s="166" t="s">
        <v>507</v>
      </c>
      <c r="M10" s="138" t="s">
        <v>507</v>
      </c>
      <c r="N10" s="35">
        <v>2019</v>
      </c>
      <c r="O10" s="167">
        <v>345</v>
      </c>
      <c r="P10" s="166" t="s">
        <v>507</v>
      </c>
      <c r="Q10" s="166" t="s">
        <v>507</v>
      </c>
      <c r="R10" s="166" t="s">
        <v>507</v>
      </c>
      <c r="S10" s="166" t="s">
        <v>507</v>
      </c>
      <c r="T10" s="166" t="s">
        <v>507</v>
      </c>
      <c r="U10" s="166" t="s">
        <v>507</v>
      </c>
      <c r="V10" s="166" t="s">
        <v>507</v>
      </c>
      <c r="W10" s="166" t="s">
        <v>507</v>
      </c>
      <c r="X10" s="166" t="s">
        <v>507</v>
      </c>
      <c r="Y10" s="166">
        <v>546</v>
      </c>
      <c r="Z10" s="138">
        <v>451</v>
      </c>
    </row>
    <row r="11" spans="1:29" s="10" customFormat="1" ht="44.1" customHeight="1" x14ac:dyDescent="0.15">
      <c r="A11" s="35">
        <v>2020</v>
      </c>
      <c r="B11" s="167">
        <v>6</v>
      </c>
      <c r="C11" s="336">
        <v>145</v>
      </c>
      <c r="D11" s="336"/>
      <c r="E11" s="166">
        <v>606</v>
      </c>
      <c r="F11" s="166"/>
      <c r="G11" s="166" t="s">
        <v>152</v>
      </c>
      <c r="H11" s="166">
        <v>411</v>
      </c>
      <c r="I11" s="166">
        <v>366</v>
      </c>
      <c r="J11" s="166">
        <v>158</v>
      </c>
      <c r="K11" s="166">
        <v>123</v>
      </c>
      <c r="L11" s="166" t="s">
        <v>507</v>
      </c>
      <c r="M11" s="138" t="s">
        <v>507</v>
      </c>
      <c r="N11" s="35">
        <v>2020</v>
      </c>
      <c r="O11" s="167">
        <v>344</v>
      </c>
      <c r="P11" s="166" t="s">
        <v>507</v>
      </c>
      <c r="Q11" s="166" t="s">
        <v>507</v>
      </c>
      <c r="R11" s="166" t="s">
        <v>507</v>
      </c>
      <c r="S11" s="166" t="s">
        <v>507</v>
      </c>
      <c r="T11" s="166" t="s">
        <v>507</v>
      </c>
      <c r="U11" s="166" t="s">
        <v>507</v>
      </c>
      <c r="V11" s="166" t="s">
        <v>507</v>
      </c>
      <c r="W11" s="166" t="s">
        <v>507</v>
      </c>
      <c r="X11" s="166" t="s">
        <v>507</v>
      </c>
      <c r="Y11" s="166">
        <v>572</v>
      </c>
      <c r="Z11" s="138">
        <v>439</v>
      </c>
    </row>
    <row r="12" spans="1:29" s="10" customFormat="1" ht="44.1" customHeight="1" x14ac:dyDescent="0.15">
      <c r="A12" s="35">
        <v>2021</v>
      </c>
      <c r="B12" s="167">
        <v>6</v>
      </c>
      <c r="C12" s="336">
        <v>145</v>
      </c>
      <c r="D12" s="336"/>
      <c r="E12" s="336">
        <v>606</v>
      </c>
      <c r="F12" s="336"/>
      <c r="G12" s="166" t="s">
        <v>152</v>
      </c>
      <c r="H12" s="166">
        <v>351</v>
      </c>
      <c r="I12" s="166">
        <v>346</v>
      </c>
      <c r="J12" s="166">
        <v>148</v>
      </c>
      <c r="K12" s="166">
        <v>104</v>
      </c>
      <c r="L12" s="166" t="s">
        <v>507</v>
      </c>
      <c r="M12" s="138" t="s">
        <v>507</v>
      </c>
      <c r="N12" s="35">
        <v>2021</v>
      </c>
      <c r="O12" s="167">
        <v>274</v>
      </c>
      <c r="P12" s="166" t="s">
        <v>507</v>
      </c>
      <c r="Q12" s="166" t="s">
        <v>507</v>
      </c>
      <c r="R12" s="166" t="s">
        <v>507</v>
      </c>
      <c r="S12" s="166" t="s">
        <v>507</v>
      </c>
      <c r="T12" s="166" t="s">
        <v>507</v>
      </c>
      <c r="U12" s="166" t="s">
        <v>507</v>
      </c>
      <c r="V12" s="166" t="s">
        <v>507</v>
      </c>
      <c r="W12" s="166" t="s">
        <v>507</v>
      </c>
      <c r="X12" s="166" t="s">
        <v>507</v>
      </c>
      <c r="Y12" s="166">
        <v>504</v>
      </c>
      <c r="Z12" s="138">
        <v>393</v>
      </c>
    </row>
    <row r="13" spans="1:29" s="10" customFormat="1" ht="44.1" customHeight="1" x14ac:dyDescent="0.15">
      <c r="A13" s="35">
        <v>2022</v>
      </c>
      <c r="B13" s="173">
        <v>6</v>
      </c>
      <c r="C13" s="336">
        <v>152</v>
      </c>
      <c r="D13" s="336"/>
      <c r="E13" s="171">
        <v>445</v>
      </c>
      <c r="F13" s="171">
        <v>109</v>
      </c>
      <c r="G13" s="171">
        <v>9</v>
      </c>
      <c r="H13" s="171">
        <v>327</v>
      </c>
      <c r="I13" s="171">
        <v>382</v>
      </c>
      <c r="J13" s="171">
        <v>168</v>
      </c>
      <c r="K13" s="171">
        <v>81</v>
      </c>
      <c r="L13" s="171">
        <v>17</v>
      </c>
      <c r="M13" s="138">
        <v>20</v>
      </c>
      <c r="N13" s="35">
        <v>2022</v>
      </c>
      <c r="O13" s="173">
        <v>173</v>
      </c>
      <c r="P13" s="171">
        <v>117</v>
      </c>
      <c r="Q13" s="171">
        <v>66</v>
      </c>
      <c r="R13" s="171">
        <v>36</v>
      </c>
      <c r="S13" s="171">
        <v>12</v>
      </c>
      <c r="T13" s="171">
        <v>4</v>
      </c>
      <c r="U13" s="171" t="s">
        <v>174</v>
      </c>
      <c r="V13" s="336">
        <v>15</v>
      </c>
      <c r="W13" s="336"/>
      <c r="X13" s="171">
        <v>143</v>
      </c>
      <c r="Y13" s="171">
        <v>534</v>
      </c>
      <c r="Z13" s="138">
        <v>388</v>
      </c>
    </row>
    <row r="14" spans="1:29" s="10" customFormat="1" ht="44.1" customHeight="1" x14ac:dyDescent="0.15">
      <c r="A14" s="108">
        <v>2023</v>
      </c>
      <c r="B14" s="167">
        <f>SUM(B15:B20)</f>
        <v>6</v>
      </c>
      <c r="C14" s="336">
        <v>157</v>
      </c>
      <c r="D14" s="336"/>
      <c r="E14" s="166">
        <v>443</v>
      </c>
      <c r="F14" s="166">
        <v>102</v>
      </c>
      <c r="G14" s="166">
        <v>17</v>
      </c>
      <c r="H14" s="166">
        <v>339</v>
      </c>
      <c r="I14" s="166">
        <v>345</v>
      </c>
      <c r="J14" s="166">
        <v>127</v>
      </c>
      <c r="K14" s="166">
        <v>75</v>
      </c>
      <c r="L14" s="166">
        <v>20</v>
      </c>
      <c r="M14" s="138">
        <v>18</v>
      </c>
      <c r="N14" s="108">
        <v>2023</v>
      </c>
      <c r="O14" s="167">
        <v>169</v>
      </c>
      <c r="P14" s="166">
        <v>153</v>
      </c>
      <c r="Q14" s="166">
        <v>76</v>
      </c>
      <c r="R14" s="166">
        <v>33</v>
      </c>
      <c r="S14" s="166">
        <v>6</v>
      </c>
      <c r="T14" s="166">
        <v>1</v>
      </c>
      <c r="U14" s="166" t="s">
        <v>174</v>
      </c>
      <c r="V14" s="202">
        <v>23</v>
      </c>
      <c r="W14" s="202">
        <v>13</v>
      </c>
      <c r="X14" s="166">
        <v>159</v>
      </c>
      <c r="Y14" s="166">
        <v>496</v>
      </c>
      <c r="Z14" s="138">
        <v>368</v>
      </c>
    </row>
    <row r="15" spans="1:29" s="10" customFormat="1" ht="44.1" customHeight="1" x14ac:dyDescent="0.15">
      <c r="A15" s="195" t="s">
        <v>508</v>
      </c>
      <c r="B15" s="203">
        <v>1</v>
      </c>
      <c r="C15" s="361">
        <v>91</v>
      </c>
      <c r="D15" s="361"/>
      <c r="E15" s="204">
        <v>195</v>
      </c>
      <c r="F15" s="204">
        <v>88</v>
      </c>
      <c r="G15" s="204">
        <v>14</v>
      </c>
      <c r="H15" s="204">
        <v>130</v>
      </c>
      <c r="I15" s="204">
        <v>112</v>
      </c>
      <c r="J15" s="205">
        <v>88</v>
      </c>
      <c r="K15" s="205">
        <v>71</v>
      </c>
      <c r="L15" s="205">
        <v>20</v>
      </c>
      <c r="M15" s="206">
        <v>18</v>
      </c>
      <c r="N15" s="195" t="s">
        <v>509</v>
      </c>
      <c r="O15" s="203">
        <v>78</v>
      </c>
      <c r="P15" s="204">
        <v>59</v>
      </c>
      <c r="Q15" s="204">
        <v>52</v>
      </c>
      <c r="R15" s="204">
        <v>33</v>
      </c>
      <c r="S15" s="204">
        <v>3</v>
      </c>
      <c r="T15" s="204">
        <v>1</v>
      </c>
      <c r="U15" s="204" t="s">
        <v>174</v>
      </c>
      <c r="V15" s="204">
        <v>20</v>
      </c>
      <c r="W15" s="204">
        <v>12</v>
      </c>
      <c r="X15" s="205">
        <v>15</v>
      </c>
      <c r="Y15" s="204">
        <v>251</v>
      </c>
      <c r="Z15" s="206">
        <v>209</v>
      </c>
    </row>
    <row r="16" spans="1:29" s="10" customFormat="1" ht="44.1" customHeight="1" x14ac:dyDescent="0.15">
      <c r="A16" s="195" t="s">
        <v>510</v>
      </c>
      <c r="B16" s="203">
        <v>1</v>
      </c>
      <c r="C16" s="361">
        <v>20</v>
      </c>
      <c r="D16" s="361"/>
      <c r="E16" s="204">
        <v>127</v>
      </c>
      <c r="F16" s="204" t="s">
        <v>174</v>
      </c>
      <c r="G16" s="204" t="s">
        <v>174</v>
      </c>
      <c r="H16" s="204">
        <v>46</v>
      </c>
      <c r="I16" s="204">
        <v>164</v>
      </c>
      <c r="J16" s="204" t="s">
        <v>174</v>
      </c>
      <c r="K16" s="207" t="s">
        <v>174</v>
      </c>
      <c r="L16" s="204" t="s">
        <v>21</v>
      </c>
      <c r="M16" s="208" t="s">
        <v>21</v>
      </c>
      <c r="N16" s="195" t="s">
        <v>511</v>
      </c>
      <c r="O16" s="203">
        <v>27</v>
      </c>
      <c r="P16" s="204">
        <v>69</v>
      </c>
      <c r="Q16" s="204" t="s">
        <v>174</v>
      </c>
      <c r="R16" s="204" t="s">
        <v>174</v>
      </c>
      <c r="S16" s="204" t="s">
        <v>174</v>
      </c>
      <c r="T16" s="204" t="s">
        <v>174</v>
      </c>
      <c r="U16" s="204" t="s">
        <v>174</v>
      </c>
      <c r="V16" s="204" t="s">
        <v>174</v>
      </c>
      <c r="W16" s="204" t="s">
        <v>174</v>
      </c>
      <c r="X16" s="204">
        <v>96</v>
      </c>
      <c r="Y16" s="204">
        <v>119</v>
      </c>
      <c r="Z16" s="209">
        <v>49</v>
      </c>
    </row>
    <row r="17" spans="1:26" s="10" customFormat="1" ht="44.1" customHeight="1" x14ac:dyDescent="0.15">
      <c r="A17" s="195" t="s">
        <v>512</v>
      </c>
      <c r="B17" s="203">
        <v>1</v>
      </c>
      <c r="C17" s="361">
        <v>15</v>
      </c>
      <c r="D17" s="361"/>
      <c r="E17" s="204">
        <v>50</v>
      </c>
      <c r="F17" s="204" t="s">
        <v>174</v>
      </c>
      <c r="G17" s="204" t="s">
        <v>174</v>
      </c>
      <c r="H17" s="204">
        <v>67</v>
      </c>
      <c r="I17" s="207">
        <v>27</v>
      </c>
      <c r="J17" s="207" t="s">
        <v>174</v>
      </c>
      <c r="K17" s="207" t="s">
        <v>174</v>
      </c>
      <c r="L17" s="207" t="s">
        <v>21</v>
      </c>
      <c r="M17" s="208" t="s">
        <v>21</v>
      </c>
      <c r="N17" s="195" t="s">
        <v>513</v>
      </c>
      <c r="O17" s="203">
        <v>24</v>
      </c>
      <c r="P17" s="204">
        <v>18</v>
      </c>
      <c r="Q17" s="204" t="s">
        <v>21</v>
      </c>
      <c r="R17" s="204" t="s">
        <v>21</v>
      </c>
      <c r="S17" s="204" t="s">
        <v>21</v>
      </c>
      <c r="T17" s="204" t="s">
        <v>21</v>
      </c>
      <c r="U17" s="207" t="s">
        <v>21</v>
      </c>
      <c r="V17" s="207" t="s">
        <v>21</v>
      </c>
      <c r="W17" s="207" t="s">
        <v>21</v>
      </c>
      <c r="X17" s="204">
        <v>32</v>
      </c>
      <c r="Y17" s="204">
        <v>42</v>
      </c>
      <c r="Z17" s="209">
        <v>37</v>
      </c>
    </row>
    <row r="18" spans="1:26" s="10" customFormat="1" ht="44.1" customHeight="1" x14ac:dyDescent="0.15">
      <c r="A18" s="195" t="s">
        <v>514</v>
      </c>
      <c r="B18" s="203">
        <v>1</v>
      </c>
      <c r="C18" s="361">
        <v>21</v>
      </c>
      <c r="D18" s="361"/>
      <c r="E18" s="204">
        <v>26</v>
      </c>
      <c r="F18" s="204" t="s">
        <v>174</v>
      </c>
      <c r="G18" s="204" t="s">
        <v>174</v>
      </c>
      <c r="H18" s="204">
        <v>40</v>
      </c>
      <c r="I18" s="204">
        <v>23</v>
      </c>
      <c r="J18" s="204" t="s">
        <v>174</v>
      </c>
      <c r="K18" s="204" t="s">
        <v>174</v>
      </c>
      <c r="L18" s="204" t="s">
        <v>21</v>
      </c>
      <c r="M18" s="209" t="s">
        <v>21</v>
      </c>
      <c r="N18" s="195" t="s">
        <v>515</v>
      </c>
      <c r="O18" s="203">
        <v>9</v>
      </c>
      <c r="P18" s="204">
        <v>4</v>
      </c>
      <c r="Q18" s="204" t="s">
        <v>21</v>
      </c>
      <c r="R18" s="204" t="s">
        <v>21</v>
      </c>
      <c r="S18" s="204" t="s">
        <v>21</v>
      </c>
      <c r="T18" s="204" t="s">
        <v>21</v>
      </c>
      <c r="U18" s="207" t="s">
        <v>21</v>
      </c>
      <c r="V18" s="207" t="s">
        <v>21</v>
      </c>
      <c r="W18" s="207" t="s">
        <v>21</v>
      </c>
      <c r="X18" s="204">
        <v>13</v>
      </c>
      <c r="Y18" s="204">
        <v>21</v>
      </c>
      <c r="Z18" s="209">
        <v>20</v>
      </c>
    </row>
    <row r="19" spans="1:26" s="10" customFormat="1" ht="44.1" customHeight="1" x14ac:dyDescent="0.15">
      <c r="A19" s="195" t="s">
        <v>516</v>
      </c>
      <c r="B19" s="203">
        <v>1</v>
      </c>
      <c r="C19" s="361">
        <v>5</v>
      </c>
      <c r="D19" s="361"/>
      <c r="E19" s="204">
        <v>33</v>
      </c>
      <c r="F19" s="204">
        <v>14</v>
      </c>
      <c r="G19" s="204">
        <v>3</v>
      </c>
      <c r="H19" s="204">
        <v>51</v>
      </c>
      <c r="I19" s="204">
        <v>19</v>
      </c>
      <c r="J19" s="204">
        <v>39</v>
      </c>
      <c r="K19" s="204">
        <v>4</v>
      </c>
      <c r="L19" s="204" t="s">
        <v>21</v>
      </c>
      <c r="M19" s="209" t="s">
        <v>21</v>
      </c>
      <c r="N19" s="195" t="s">
        <v>516</v>
      </c>
      <c r="O19" s="203">
        <v>29</v>
      </c>
      <c r="P19" s="204">
        <v>3</v>
      </c>
      <c r="Q19" s="204">
        <v>24</v>
      </c>
      <c r="R19" s="204" t="s">
        <v>21</v>
      </c>
      <c r="S19" s="204">
        <v>3</v>
      </c>
      <c r="T19" s="204" t="s">
        <v>21</v>
      </c>
      <c r="U19" s="204" t="s">
        <v>21</v>
      </c>
      <c r="V19" s="204">
        <v>3</v>
      </c>
      <c r="W19" s="204">
        <v>1</v>
      </c>
      <c r="X19" s="204">
        <v>1</v>
      </c>
      <c r="Y19" s="204">
        <v>60</v>
      </c>
      <c r="Z19" s="209">
        <v>51</v>
      </c>
    </row>
    <row r="20" spans="1:26" s="10" customFormat="1" ht="44.1" customHeight="1" x14ac:dyDescent="0.15">
      <c r="A20" s="194" t="s">
        <v>517</v>
      </c>
      <c r="B20" s="210">
        <v>1</v>
      </c>
      <c r="C20" s="360">
        <v>5</v>
      </c>
      <c r="D20" s="360"/>
      <c r="E20" s="211">
        <v>12</v>
      </c>
      <c r="F20" s="211" t="s">
        <v>174</v>
      </c>
      <c r="G20" s="211" t="s">
        <v>174</v>
      </c>
      <c r="H20" s="211">
        <v>5</v>
      </c>
      <c r="I20" s="211" t="s">
        <v>174</v>
      </c>
      <c r="J20" s="211" t="s">
        <v>174</v>
      </c>
      <c r="K20" s="211" t="s">
        <v>174</v>
      </c>
      <c r="L20" s="211" t="s">
        <v>174</v>
      </c>
      <c r="M20" s="212" t="s">
        <v>174</v>
      </c>
      <c r="N20" s="194" t="s">
        <v>517</v>
      </c>
      <c r="O20" s="210">
        <v>2</v>
      </c>
      <c r="P20" s="211" t="s">
        <v>174</v>
      </c>
      <c r="Q20" s="211" t="s">
        <v>21</v>
      </c>
      <c r="R20" s="211" t="s">
        <v>21</v>
      </c>
      <c r="S20" s="211" t="s">
        <v>21</v>
      </c>
      <c r="T20" s="211" t="s">
        <v>21</v>
      </c>
      <c r="U20" s="211" t="s">
        <v>21</v>
      </c>
      <c r="V20" s="211" t="s">
        <v>21</v>
      </c>
      <c r="W20" s="211" t="s">
        <v>21</v>
      </c>
      <c r="X20" s="211">
        <v>2</v>
      </c>
      <c r="Y20" s="211">
        <v>3</v>
      </c>
      <c r="Z20" s="212">
        <v>2</v>
      </c>
    </row>
    <row r="21" spans="1:26" s="109" customFormat="1" ht="15" customHeight="1" x14ac:dyDescent="0.15">
      <c r="A21" s="188" t="s">
        <v>518</v>
      </c>
      <c r="B21" s="188"/>
      <c r="C21" s="188"/>
      <c r="D21" s="188"/>
      <c r="E21" s="188"/>
      <c r="F21" s="188"/>
      <c r="G21" s="188"/>
      <c r="H21" s="188"/>
      <c r="I21" s="188"/>
      <c r="J21" s="213"/>
      <c r="K21" s="213"/>
      <c r="L21" s="213"/>
      <c r="M21" s="213"/>
      <c r="N21" s="188" t="s">
        <v>519</v>
      </c>
      <c r="O21" s="188"/>
      <c r="P21" s="188"/>
      <c r="Q21" s="188"/>
      <c r="R21" s="188"/>
      <c r="S21" s="188"/>
      <c r="T21" s="188"/>
      <c r="U21" s="188"/>
      <c r="V21" s="188"/>
      <c r="W21" s="188"/>
      <c r="X21" s="213"/>
      <c r="Y21" s="213"/>
      <c r="Z21" s="213"/>
    </row>
    <row r="22" spans="1:26" s="109" customFormat="1" ht="15" customHeight="1" x14ac:dyDescent="0.15">
      <c r="A22" s="188" t="s">
        <v>457</v>
      </c>
      <c r="B22" s="188"/>
      <c r="C22" s="188"/>
      <c r="D22" s="188"/>
      <c r="E22" s="188"/>
      <c r="F22" s="188"/>
      <c r="G22" s="188"/>
      <c r="H22" s="188"/>
      <c r="I22" s="188"/>
      <c r="J22" s="213"/>
      <c r="K22" s="213"/>
      <c r="L22" s="213"/>
      <c r="M22" s="213"/>
      <c r="N22" s="188" t="s">
        <v>457</v>
      </c>
      <c r="O22" s="188"/>
      <c r="P22" s="188"/>
      <c r="Q22" s="188"/>
      <c r="R22" s="188"/>
      <c r="S22" s="188"/>
      <c r="T22" s="188"/>
      <c r="U22" s="188"/>
      <c r="V22" s="188"/>
      <c r="W22" s="188"/>
      <c r="X22" s="213"/>
      <c r="Y22" s="213"/>
      <c r="Z22" s="213"/>
    </row>
    <row r="23" spans="1:26" s="10" customFormat="1" ht="11.25" customHeight="1" x14ac:dyDescent="0.15">
      <c r="A23" s="214"/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4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</row>
    <row r="24" spans="1:26" s="10" customFormat="1" ht="11.25" customHeight="1" x14ac:dyDescent="0.15">
      <c r="A24" s="214"/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4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</row>
    <row r="25" spans="1:26" s="10" customFormat="1" ht="11.25" customHeight="1" x14ac:dyDescent="0.15">
      <c r="A25" s="214"/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4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</row>
    <row r="26" spans="1:26" s="10" customFormat="1" ht="11.25" customHeight="1" x14ac:dyDescent="0.15">
      <c r="A26" s="214"/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4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</row>
    <row r="27" spans="1:26" s="10" customFormat="1" ht="11.25" customHeight="1" x14ac:dyDescent="0.15">
      <c r="A27" s="214"/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4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</row>
    <row r="28" spans="1:26" s="10" customFormat="1" ht="11.25" customHeight="1" x14ac:dyDescent="0.15">
      <c r="A28" s="214"/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4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</row>
    <row r="29" spans="1:26" s="10" customFormat="1" ht="11.25" customHeight="1" x14ac:dyDescent="0.15">
      <c r="A29" s="214"/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4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</row>
    <row r="30" spans="1:26" s="10" customFormat="1" ht="11.25" customHeight="1" x14ac:dyDescent="0.15">
      <c r="A30" s="214"/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4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</row>
    <row r="31" spans="1:26" s="10" customFormat="1" ht="11.25" customHeight="1" x14ac:dyDescent="0.15">
      <c r="A31" s="214"/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4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</row>
    <row r="32" spans="1:26" ht="13.5" customHeight="1" x14ac:dyDescent="0.15"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</row>
    <row r="33" spans="2:26" ht="13.5" customHeight="1" x14ac:dyDescent="0.15"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</row>
    <row r="34" spans="2:26" ht="13.5" customHeight="1" x14ac:dyDescent="0.15"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</row>
    <row r="35" spans="2:26" ht="13.5" customHeight="1" x14ac:dyDescent="0.15"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</row>
    <row r="36" spans="2:26" ht="13.5" customHeight="1" x14ac:dyDescent="0.15"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</row>
    <row r="37" spans="2:26" ht="13.5" customHeight="1" x14ac:dyDescent="0.15">
      <c r="B37" s="217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</row>
    <row r="38" spans="2:26" ht="13.5" customHeight="1" x14ac:dyDescent="0.15">
      <c r="B38" s="217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</row>
  </sheetData>
  <mergeCells count="49">
    <mergeCell ref="A3:M3"/>
    <mergeCell ref="N3:Z3"/>
    <mergeCell ref="A4:M4"/>
    <mergeCell ref="N4:Z4"/>
    <mergeCell ref="H5:M5"/>
    <mergeCell ref="U5:Z5"/>
    <mergeCell ref="A6:A8"/>
    <mergeCell ref="B6:B8"/>
    <mergeCell ref="C6:D6"/>
    <mergeCell ref="E6:G6"/>
    <mergeCell ref="H6:I6"/>
    <mergeCell ref="I7:I8"/>
    <mergeCell ref="L6:M6"/>
    <mergeCell ref="N6:N8"/>
    <mergeCell ref="O6:X6"/>
    <mergeCell ref="Y6:Z6"/>
    <mergeCell ref="C7:C8"/>
    <mergeCell ref="D7:D8"/>
    <mergeCell ref="E7:E8"/>
    <mergeCell ref="F7:F8"/>
    <mergeCell ref="G7:G8"/>
    <mergeCell ref="H7:H8"/>
    <mergeCell ref="J6:K6"/>
    <mergeCell ref="J7:J8"/>
    <mergeCell ref="K7:K8"/>
    <mergeCell ref="Z7:Z8"/>
    <mergeCell ref="Q7:R7"/>
    <mergeCell ref="S7:T7"/>
    <mergeCell ref="C9:D9"/>
    <mergeCell ref="C10:D10"/>
    <mergeCell ref="L7:L8"/>
    <mergeCell ref="M7:M8"/>
    <mergeCell ref="O7:P7"/>
    <mergeCell ref="Y7:Y8"/>
    <mergeCell ref="C20:D20"/>
    <mergeCell ref="C11:D11"/>
    <mergeCell ref="C12:D12"/>
    <mergeCell ref="E12:F12"/>
    <mergeCell ref="C13:D13"/>
    <mergeCell ref="C15:D15"/>
    <mergeCell ref="C16:D16"/>
    <mergeCell ref="C17:D17"/>
    <mergeCell ref="C18:D18"/>
    <mergeCell ref="C19:D19"/>
    <mergeCell ref="U7:U8"/>
    <mergeCell ref="V13:W13"/>
    <mergeCell ref="C14:D14"/>
    <mergeCell ref="V7:W7"/>
    <mergeCell ref="X7:X8"/>
  </mergeCells>
  <phoneticPr fontId="9" type="noConversion"/>
  <printOptions horizontalCentered="1"/>
  <pageMargins left="0.55118110236220474" right="0.55118110236220474" top="0.51181102362204722" bottom="0.39370078740157483" header="0.74803149606299213" footer="0.1574803149606299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K22"/>
  <sheetViews>
    <sheetView view="pageBreakPreview" zoomScale="85" zoomScaleNormal="75" zoomScaleSheetLayoutView="85" workbookViewId="0">
      <selection sqref="A1:XFD1048576"/>
    </sheetView>
  </sheetViews>
  <sheetFormatPr defaultColWidth="9" defaultRowHeight="14.25" x14ac:dyDescent="0.15"/>
  <cols>
    <col min="1" max="1" width="12.625" style="614" customWidth="1"/>
    <col min="2" max="12" width="6.375" style="565" customWidth="1"/>
    <col min="13" max="13" width="12.625" style="614" customWidth="1"/>
    <col min="14" max="18" width="14.125" style="565" customWidth="1"/>
    <col min="19" max="19" width="11.625" style="565" customWidth="1"/>
    <col min="20" max="20" width="12" style="565" customWidth="1"/>
    <col min="21" max="16384" width="9" style="565"/>
  </cols>
  <sheetData>
    <row r="1" spans="1:115" ht="5.0999999999999996" customHeight="1" x14ac:dyDescent="0.15"/>
    <row r="2" spans="1:115" ht="50.1" customHeight="1" x14ac:dyDescent="0.3">
      <c r="A2" s="532"/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</row>
    <row r="3" spans="1:115" s="557" customFormat="1" ht="21" customHeight="1" x14ac:dyDescent="0.25">
      <c r="A3" s="430" t="s">
        <v>372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 t="s">
        <v>373</v>
      </c>
      <c r="N3" s="430"/>
      <c r="O3" s="430"/>
      <c r="P3" s="430"/>
      <c r="Q3" s="430"/>
      <c r="R3" s="430"/>
    </row>
    <row r="4" spans="1:115" s="557" customFormat="1" ht="20.100000000000001" customHeight="1" x14ac:dyDescent="0.35">
      <c r="A4" s="555" t="s">
        <v>113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 t="s">
        <v>114</v>
      </c>
      <c r="N4" s="555"/>
      <c r="O4" s="555"/>
      <c r="P4" s="555"/>
      <c r="Q4" s="555"/>
      <c r="R4" s="555"/>
    </row>
    <row r="5" spans="1:115" s="559" customFormat="1" ht="20.100000000000001" customHeight="1" x14ac:dyDescent="0.15">
      <c r="A5" s="558" t="s">
        <v>115</v>
      </c>
      <c r="B5" s="558"/>
      <c r="C5" s="558"/>
      <c r="D5" s="558"/>
      <c r="E5" s="558"/>
      <c r="F5" s="558"/>
      <c r="G5" s="558"/>
      <c r="H5" s="558"/>
      <c r="I5" s="500" t="s">
        <v>27</v>
      </c>
      <c r="J5" s="500"/>
      <c r="K5" s="500"/>
      <c r="L5" s="500"/>
      <c r="M5" s="558" t="s">
        <v>115</v>
      </c>
      <c r="N5" s="502"/>
      <c r="O5" s="558"/>
      <c r="P5" s="558"/>
      <c r="Q5" s="558"/>
      <c r="R5" s="443" t="s">
        <v>27</v>
      </c>
    </row>
    <row r="6" spans="1:115" s="591" customFormat="1" ht="37.5" customHeight="1" x14ac:dyDescent="0.25">
      <c r="A6" s="444" t="s">
        <v>381</v>
      </c>
      <c r="B6" s="444" t="s">
        <v>375</v>
      </c>
      <c r="C6" s="444" t="s">
        <v>376</v>
      </c>
      <c r="D6" s="503" t="s">
        <v>377</v>
      </c>
      <c r="E6" s="444"/>
      <c r="F6" s="444"/>
      <c r="G6" s="503" t="s">
        <v>382</v>
      </c>
      <c r="H6" s="444"/>
      <c r="I6" s="444"/>
      <c r="J6" s="503" t="s">
        <v>141</v>
      </c>
      <c r="K6" s="444"/>
      <c r="L6" s="444"/>
      <c r="M6" s="444" t="s">
        <v>374</v>
      </c>
      <c r="N6" s="444" t="s">
        <v>378</v>
      </c>
      <c r="O6" s="444" t="s">
        <v>383</v>
      </c>
      <c r="P6" s="444" t="s">
        <v>379</v>
      </c>
      <c r="Q6" s="444" t="s">
        <v>384</v>
      </c>
      <c r="R6" s="444" t="s">
        <v>315</v>
      </c>
    </row>
    <row r="7" spans="1:115" s="591" customFormat="1" ht="37.5" customHeight="1" x14ac:dyDescent="0.25">
      <c r="A7" s="444"/>
      <c r="B7" s="444"/>
      <c r="C7" s="444"/>
      <c r="D7" s="504" t="s">
        <v>362</v>
      </c>
      <c r="E7" s="451" t="s">
        <v>385</v>
      </c>
      <c r="F7" s="451" t="s">
        <v>363</v>
      </c>
      <c r="G7" s="504" t="s">
        <v>362</v>
      </c>
      <c r="H7" s="451" t="s">
        <v>380</v>
      </c>
      <c r="I7" s="451" t="s">
        <v>363</v>
      </c>
      <c r="J7" s="504" t="s">
        <v>362</v>
      </c>
      <c r="K7" s="451" t="s">
        <v>380</v>
      </c>
      <c r="L7" s="451" t="s">
        <v>363</v>
      </c>
      <c r="M7" s="444"/>
      <c r="N7" s="444"/>
      <c r="O7" s="444"/>
      <c r="P7" s="444"/>
      <c r="Q7" s="444"/>
      <c r="R7" s="444"/>
    </row>
    <row r="8" spans="1:115" s="616" customFormat="1" ht="44.1" customHeight="1" x14ac:dyDescent="0.15">
      <c r="A8" s="593">
        <v>2018</v>
      </c>
      <c r="B8" s="415">
        <v>1</v>
      </c>
      <c r="C8" s="415">
        <v>19</v>
      </c>
      <c r="D8" s="415">
        <v>119</v>
      </c>
      <c r="E8" s="415">
        <v>79</v>
      </c>
      <c r="F8" s="415">
        <v>40</v>
      </c>
      <c r="G8" s="415">
        <v>36</v>
      </c>
      <c r="H8" s="415">
        <v>16</v>
      </c>
      <c r="I8" s="415">
        <v>20</v>
      </c>
      <c r="J8" s="415">
        <v>10</v>
      </c>
      <c r="K8" s="415">
        <v>8</v>
      </c>
      <c r="L8" s="454">
        <v>2</v>
      </c>
      <c r="M8" s="593">
        <v>2018</v>
      </c>
      <c r="N8" s="415">
        <v>50</v>
      </c>
      <c r="O8" s="415">
        <v>27</v>
      </c>
      <c r="P8" s="415">
        <v>22898</v>
      </c>
      <c r="Q8" s="415">
        <v>5963</v>
      </c>
      <c r="R8" s="454">
        <v>31</v>
      </c>
      <c r="S8" s="615"/>
      <c r="T8" s="615"/>
      <c r="U8" s="615"/>
      <c r="V8" s="615"/>
      <c r="W8" s="615"/>
      <c r="X8" s="615"/>
      <c r="Y8" s="615"/>
      <c r="Z8" s="615"/>
      <c r="AA8" s="615"/>
      <c r="AB8" s="615"/>
      <c r="AC8" s="615"/>
      <c r="AD8" s="615"/>
      <c r="AE8" s="615"/>
      <c r="AF8" s="615"/>
      <c r="AG8" s="615"/>
      <c r="AH8" s="615"/>
      <c r="AI8" s="615"/>
      <c r="AJ8" s="615"/>
      <c r="AK8" s="615"/>
      <c r="AL8" s="615"/>
      <c r="AM8" s="615"/>
      <c r="AN8" s="615"/>
      <c r="AO8" s="615"/>
      <c r="AP8" s="615"/>
      <c r="AQ8" s="615"/>
      <c r="AR8" s="615"/>
      <c r="AS8" s="615"/>
      <c r="AT8" s="615"/>
      <c r="AU8" s="615"/>
      <c r="AV8" s="615"/>
      <c r="AW8" s="615"/>
      <c r="AX8" s="615"/>
      <c r="AY8" s="615"/>
      <c r="AZ8" s="615"/>
      <c r="BA8" s="615"/>
      <c r="BB8" s="615"/>
      <c r="BC8" s="615"/>
      <c r="BD8" s="615"/>
      <c r="BE8" s="615"/>
      <c r="BF8" s="615"/>
      <c r="BG8" s="615"/>
      <c r="BH8" s="615"/>
      <c r="BI8" s="615"/>
      <c r="BJ8" s="615"/>
      <c r="BK8" s="615"/>
      <c r="BL8" s="615"/>
      <c r="BM8" s="615"/>
      <c r="BN8" s="615"/>
      <c r="BO8" s="615"/>
      <c r="BP8" s="615"/>
      <c r="BQ8" s="615"/>
      <c r="BR8" s="615"/>
      <c r="BS8" s="615"/>
      <c r="BT8" s="615"/>
      <c r="BU8" s="615"/>
      <c r="BV8" s="615"/>
      <c r="BW8" s="615"/>
      <c r="BX8" s="615"/>
      <c r="BY8" s="615"/>
      <c r="BZ8" s="615"/>
      <c r="CA8" s="615"/>
      <c r="CB8" s="615"/>
      <c r="CC8" s="615"/>
      <c r="CD8" s="615"/>
      <c r="CE8" s="615"/>
      <c r="CF8" s="615"/>
      <c r="CG8" s="615"/>
      <c r="CH8" s="615"/>
      <c r="CI8" s="615"/>
      <c r="CJ8" s="615"/>
      <c r="CK8" s="615"/>
      <c r="CL8" s="615"/>
      <c r="CM8" s="615"/>
      <c r="CN8" s="615"/>
      <c r="CO8" s="615"/>
      <c r="CP8" s="615"/>
      <c r="CQ8" s="615"/>
      <c r="CR8" s="615"/>
      <c r="CS8" s="615"/>
      <c r="CT8" s="615"/>
      <c r="CU8" s="615"/>
      <c r="CV8" s="615"/>
      <c r="CW8" s="615"/>
      <c r="CX8" s="615"/>
      <c r="CY8" s="615"/>
      <c r="CZ8" s="615"/>
      <c r="DA8" s="615"/>
      <c r="DB8" s="615"/>
      <c r="DC8" s="615"/>
      <c r="DD8" s="615"/>
      <c r="DE8" s="615"/>
      <c r="DF8" s="615"/>
      <c r="DG8" s="615"/>
      <c r="DH8" s="615"/>
      <c r="DI8" s="615"/>
      <c r="DJ8" s="615"/>
      <c r="DK8" s="615"/>
    </row>
    <row r="9" spans="1:115" s="616" customFormat="1" ht="44.1" customHeight="1" x14ac:dyDescent="0.15">
      <c r="A9" s="593">
        <v>2019</v>
      </c>
      <c r="B9" s="415">
        <v>1</v>
      </c>
      <c r="C9" s="415">
        <v>19</v>
      </c>
      <c r="D9" s="415">
        <v>131</v>
      </c>
      <c r="E9" s="415">
        <v>85</v>
      </c>
      <c r="F9" s="415">
        <v>46</v>
      </c>
      <c r="G9" s="415">
        <v>37</v>
      </c>
      <c r="H9" s="415">
        <v>15</v>
      </c>
      <c r="I9" s="415">
        <v>22</v>
      </c>
      <c r="J9" s="415">
        <v>19</v>
      </c>
      <c r="K9" s="415">
        <v>11</v>
      </c>
      <c r="L9" s="454">
        <v>8</v>
      </c>
      <c r="M9" s="593">
        <v>2019</v>
      </c>
      <c r="N9" s="415">
        <v>39</v>
      </c>
      <c r="O9" s="415">
        <v>48</v>
      </c>
      <c r="P9" s="415">
        <v>22898</v>
      </c>
      <c r="Q9" s="415">
        <v>5963</v>
      </c>
      <c r="R9" s="454">
        <v>30</v>
      </c>
      <c r="S9" s="615"/>
      <c r="T9" s="615"/>
      <c r="U9" s="615"/>
      <c r="V9" s="615"/>
      <c r="W9" s="615"/>
      <c r="X9" s="615"/>
      <c r="Y9" s="615"/>
      <c r="Z9" s="615"/>
      <c r="AA9" s="615"/>
      <c r="AB9" s="615"/>
      <c r="AC9" s="615"/>
      <c r="AD9" s="615"/>
      <c r="AE9" s="615"/>
      <c r="AF9" s="615"/>
      <c r="AG9" s="615"/>
      <c r="AH9" s="615"/>
      <c r="AI9" s="615"/>
      <c r="AJ9" s="615"/>
      <c r="AK9" s="615"/>
      <c r="AL9" s="615"/>
      <c r="AM9" s="615"/>
      <c r="AN9" s="615"/>
      <c r="AO9" s="615"/>
      <c r="AP9" s="615"/>
      <c r="AQ9" s="615"/>
      <c r="AR9" s="615"/>
      <c r="AS9" s="615"/>
      <c r="AT9" s="615"/>
      <c r="AU9" s="615"/>
      <c r="AV9" s="615"/>
      <c r="AW9" s="615"/>
      <c r="AX9" s="615"/>
      <c r="AY9" s="615"/>
      <c r="AZ9" s="615"/>
      <c r="BA9" s="615"/>
      <c r="BB9" s="615"/>
      <c r="BC9" s="615"/>
      <c r="BD9" s="615"/>
      <c r="BE9" s="615"/>
      <c r="BF9" s="615"/>
      <c r="BG9" s="615"/>
      <c r="BH9" s="615"/>
      <c r="BI9" s="615"/>
      <c r="BJ9" s="615"/>
      <c r="BK9" s="615"/>
      <c r="BL9" s="615"/>
      <c r="BM9" s="615"/>
      <c r="BN9" s="615"/>
      <c r="BO9" s="615"/>
      <c r="BP9" s="615"/>
      <c r="BQ9" s="615"/>
      <c r="BR9" s="615"/>
      <c r="BS9" s="615"/>
      <c r="BT9" s="615"/>
      <c r="BU9" s="615"/>
      <c r="BV9" s="615"/>
      <c r="BW9" s="615"/>
      <c r="BX9" s="615"/>
      <c r="BY9" s="615"/>
      <c r="BZ9" s="615"/>
      <c r="CA9" s="615"/>
      <c r="CB9" s="615"/>
      <c r="CC9" s="615"/>
      <c r="CD9" s="615"/>
      <c r="CE9" s="615"/>
      <c r="CF9" s="615"/>
      <c r="CG9" s="615"/>
      <c r="CH9" s="615"/>
      <c r="CI9" s="615"/>
      <c r="CJ9" s="615"/>
      <c r="CK9" s="615"/>
      <c r="CL9" s="615"/>
      <c r="CM9" s="615"/>
      <c r="CN9" s="615"/>
      <c r="CO9" s="615"/>
      <c r="CP9" s="615"/>
      <c r="CQ9" s="615"/>
      <c r="CR9" s="615"/>
      <c r="CS9" s="615"/>
      <c r="CT9" s="615"/>
      <c r="CU9" s="615"/>
      <c r="CV9" s="615"/>
      <c r="CW9" s="615"/>
      <c r="CX9" s="615"/>
      <c r="CY9" s="615"/>
      <c r="CZ9" s="615"/>
      <c r="DA9" s="615"/>
      <c r="DB9" s="615"/>
      <c r="DC9" s="615"/>
      <c r="DD9" s="615"/>
      <c r="DE9" s="615"/>
      <c r="DF9" s="615"/>
      <c r="DG9" s="615"/>
      <c r="DH9" s="615"/>
      <c r="DI9" s="615"/>
      <c r="DJ9" s="615"/>
      <c r="DK9" s="615"/>
    </row>
    <row r="10" spans="1:115" s="616" customFormat="1" ht="44.1" customHeight="1" x14ac:dyDescent="0.15">
      <c r="A10" s="593">
        <v>2020</v>
      </c>
      <c r="B10" s="415">
        <v>1</v>
      </c>
      <c r="C10" s="415">
        <v>19</v>
      </c>
      <c r="D10" s="415">
        <v>128</v>
      </c>
      <c r="E10" s="415">
        <v>83</v>
      </c>
      <c r="F10" s="415">
        <v>45</v>
      </c>
      <c r="G10" s="415">
        <v>38</v>
      </c>
      <c r="H10" s="415">
        <v>16</v>
      </c>
      <c r="I10" s="415">
        <v>22</v>
      </c>
      <c r="J10" s="415">
        <v>21</v>
      </c>
      <c r="K10" s="415">
        <v>11</v>
      </c>
      <c r="L10" s="454">
        <v>10</v>
      </c>
      <c r="M10" s="593">
        <v>2020</v>
      </c>
      <c r="N10" s="415">
        <v>44</v>
      </c>
      <c r="O10" s="415">
        <v>46</v>
      </c>
      <c r="P10" s="415">
        <v>23501</v>
      </c>
      <c r="Q10" s="415">
        <v>6567</v>
      </c>
      <c r="R10" s="454">
        <v>38</v>
      </c>
      <c r="S10" s="615"/>
      <c r="T10" s="615"/>
      <c r="U10" s="615"/>
      <c r="V10" s="615"/>
      <c r="W10" s="615"/>
      <c r="X10" s="615"/>
      <c r="Y10" s="615"/>
      <c r="Z10" s="615"/>
      <c r="AA10" s="615"/>
      <c r="AB10" s="615"/>
      <c r="AC10" s="615"/>
      <c r="AD10" s="615"/>
      <c r="AE10" s="615"/>
      <c r="AF10" s="615"/>
      <c r="AG10" s="615"/>
      <c r="AH10" s="615"/>
      <c r="AI10" s="615"/>
      <c r="AJ10" s="615"/>
      <c r="AK10" s="615"/>
      <c r="AL10" s="615"/>
      <c r="AM10" s="615"/>
      <c r="AN10" s="615"/>
      <c r="AO10" s="615"/>
      <c r="AP10" s="615"/>
      <c r="AQ10" s="615"/>
      <c r="AR10" s="615"/>
      <c r="AS10" s="615"/>
      <c r="AT10" s="615"/>
      <c r="AU10" s="615"/>
      <c r="AV10" s="615"/>
      <c r="AW10" s="615"/>
      <c r="AX10" s="615"/>
      <c r="AY10" s="615"/>
      <c r="AZ10" s="615"/>
      <c r="BA10" s="615"/>
      <c r="BB10" s="615"/>
      <c r="BC10" s="615"/>
      <c r="BD10" s="615"/>
      <c r="BE10" s="615"/>
      <c r="BF10" s="615"/>
      <c r="BG10" s="615"/>
      <c r="BH10" s="615"/>
      <c r="BI10" s="615"/>
      <c r="BJ10" s="615"/>
      <c r="BK10" s="615"/>
      <c r="BL10" s="615"/>
      <c r="BM10" s="615"/>
      <c r="BN10" s="615"/>
      <c r="BO10" s="615"/>
      <c r="BP10" s="615"/>
      <c r="BQ10" s="615"/>
      <c r="BR10" s="615"/>
      <c r="BS10" s="615"/>
      <c r="BT10" s="615"/>
      <c r="BU10" s="615"/>
      <c r="BV10" s="615"/>
      <c r="BW10" s="615"/>
      <c r="BX10" s="615"/>
      <c r="BY10" s="615"/>
      <c r="BZ10" s="615"/>
      <c r="CA10" s="615"/>
      <c r="CB10" s="615"/>
      <c r="CC10" s="615"/>
      <c r="CD10" s="615"/>
      <c r="CE10" s="615"/>
      <c r="CF10" s="615"/>
      <c r="CG10" s="615"/>
      <c r="CH10" s="615"/>
      <c r="CI10" s="615"/>
      <c r="CJ10" s="615"/>
      <c r="CK10" s="615"/>
      <c r="CL10" s="615"/>
      <c r="CM10" s="615"/>
      <c r="CN10" s="615"/>
      <c r="CO10" s="615"/>
      <c r="CP10" s="615"/>
      <c r="CQ10" s="615"/>
      <c r="CR10" s="615"/>
      <c r="CS10" s="615"/>
      <c r="CT10" s="615"/>
      <c r="CU10" s="615"/>
      <c r="CV10" s="615"/>
      <c r="CW10" s="615"/>
      <c r="CX10" s="615"/>
      <c r="CY10" s="615"/>
      <c r="CZ10" s="615"/>
      <c r="DA10" s="615"/>
      <c r="DB10" s="615"/>
      <c r="DC10" s="615"/>
      <c r="DD10" s="615"/>
      <c r="DE10" s="615"/>
      <c r="DF10" s="615"/>
      <c r="DG10" s="615"/>
      <c r="DH10" s="615"/>
      <c r="DI10" s="615"/>
      <c r="DJ10" s="615"/>
      <c r="DK10" s="615"/>
    </row>
    <row r="11" spans="1:115" s="616" customFormat="1" ht="44.1" customHeight="1" x14ac:dyDescent="0.15">
      <c r="A11" s="593">
        <v>2021</v>
      </c>
      <c r="B11" s="457">
        <v>1</v>
      </c>
      <c r="C11" s="458">
        <v>20</v>
      </c>
      <c r="D11" s="458">
        <v>140</v>
      </c>
      <c r="E11" s="458">
        <f>D11-F11</f>
        <v>97</v>
      </c>
      <c r="F11" s="458">
        <v>43</v>
      </c>
      <c r="G11" s="458">
        <v>41</v>
      </c>
      <c r="H11" s="458">
        <f>G11-I11</f>
        <v>16</v>
      </c>
      <c r="I11" s="458">
        <v>25</v>
      </c>
      <c r="J11" s="458">
        <v>21</v>
      </c>
      <c r="K11" s="458">
        <f>J11-L11</f>
        <v>11</v>
      </c>
      <c r="L11" s="459">
        <v>10</v>
      </c>
      <c r="M11" s="593">
        <v>2021</v>
      </c>
      <c r="N11" s="458">
        <v>34</v>
      </c>
      <c r="O11" s="458">
        <v>44</v>
      </c>
      <c r="P11" s="458">
        <v>23501</v>
      </c>
      <c r="Q11" s="458">
        <v>6567</v>
      </c>
      <c r="R11" s="459">
        <v>38</v>
      </c>
      <c r="S11" s="615"/>
      <c r="T11" s="615"/>
      <c r="U11" s="615"/>
      <c r="V11" s="615"/>
      <c r="W11" s="615"/>
      <c r="X11" s="615"/>
      <c r="Y11" s="615"/>
      <c r="Z11" s="615"/>
      <c r="AA11" s="615"/>
      <c r="AB11" s="615"/>
      <c r="AC11" s="615"/>
      <c r="AD11" s="615"/>
      <c r="AE11" s="615"/>
      <c r="AF11" s="615"/>
      <c r="AG11" s="615"/>
      <c r="AH11" s="615"/>
      <c r="AI11" s="615"/>
      <c r="AJ11" s="615"/>
      <c r="AK11" s="615"/>
      <c r="AL11" s="615"/>
      <c r="AM11" s="615"/>
      <c r="AN11" s="615"/>
      <c r="AO11" s="615"/>
      <c r="AP11" s="615"/>
      <c r="AQ11" s="615"/>
      <c r="AR11" s="615"/>
      <c r="AS11" s="615"/>
      <c r="AT11" s="615"/>
      <c r="AU11" s="615"/>
      <c r="AV11" s="615"/>
      <c r="AW11" s="615"/>
      <c r="AX11" s="615"/>
      <c r="AY11" s="615"/>
      <c r="AZ11" s="615"/>
      <c r="BA11" s="615"/>
      <c r="BB11" s="615"/>
      <c r="BC11" s="615"/>
      <c r="BD11" s="615"/>
      <c r="BE11" s="615"/>
      <c r="BF11" s="615"/>
      <c r="BG11" s="615"/>
      <c r="BH11" s="615"/>
      <c r="BI11" s="615"/>
      <c r="BJ11" s="615"/>
      <c r="BK11" s="615"/>
      <c r="BL11" s="615"/>
      <c r="BM11" s="615"/>
      <c r="BN11" s="615"/>
      <c r="BO11" s="615"/>
      <c r="BP11" s="615"/>
      <c r="BQ11" s="615"/>
      <c r="BR11" s="615"/>
      <c r="BS11" s="615"/>
      <c r="BT11" s="615"/>
      <c r="BU11" s="615"/>
      <c r="BV11" s="615"/>
      <c r="BW11" s="615"/>
      <c r="BX11" s="615"/>
      <c r="BY11" s="615"/>
      <c r="BZ11" s="615"/>
      <c r="CA11" s="615"/>
      <c r="CB11" s="615"/>
      <c r="CC11" s="615"/>
      <c r="CD11" s="615"/>
      <c r="CE11" s="615"/>
      <c r="CF11" s="615"/>
      <c r="CG11" s="615"/>
      <c r="CH11" s="615"/>
      <c r="CI11" s="615"/>
      <c r="CJ11" s="615"/>
      <c r="CK11" s="615"/>
      <c r="CL11" s="615"/>
      <c r="CM11" s="615"/>
      <c r="CN11" s="615"/>
      <c r="CO11" s="615"/>
      <c r="CP11" s="615"/>
      <c r="CQ11" s="615"/>
      <c r="CR11" s="615"/>
      <c r="CS11" s="615"/>
      <c r="CT11" s="615"/>
      <c r="CU11" s="615"/>
      <c r="CV11" s="615"/>
      <c r="CW11" s="615"/>
      <c r="CX11" s="615"/>
      <c r="CY11" s="615"/>
      <c r="CZ11" s="615"/>
      <c r="DA11" s="615"/>
      <c r="DB11" s="615"/>
      <c r="DC11" s="615"/>
      <c r="DD11" s="615"/>
      <c r="DE11" s="615"/>
      <c r="DF11" s="615"/>
      <c r="DG11" s="615"/>
      <c r="DH11" s="615"/>
      <c r="DI11" s="615"/>
      <c r="DJ11" s="615"/>
      <c r="DK11" s="615"/>
    </row>
    <row r="12" spans="1:115" s="616" customFormat="1" ht="44.1" customHeight="1" x14ac:dyDescent="0.15">
      <c r="A12" s="593">
        <v>2022</v>
      </c>
      <c r="B12" s="458">
        <v>1</v>
      </c>
      <c r="C12" s="458">
        <v>21</v>
      </c>
      <c r="D12" s="458">
        <v>135</v>
      </c>
      <c r="E12" s="458">
        <v>93</v>
      </c>
      <c r="F12" s="458">
        <v>42</v>
      </c>
      <c r="G12" s="458">
        <v>42</v>
      </c>
      <c r="H12" s="458">
        <v>17</v>
      </c>
      <c r="I12" s="458">
        <v>25</v>
      </c>
      <c r="J12" s="458">
        <v>10</v>
      </c>
      <c r="K12" s="458">
        <v>8</v>
      </c>
      <c r="L12" s="459">
        <v>2</v>
      </c>
      <c r="M12" s="593">
        <v>2022</v>
      </c>
      <c r="N12" s="458">
        <v>40</v>
      </c>
      <c r="O12" s="458">
        <v>37</v>
      </c>
      <c r="P12" s="458">
        <v>23501</v>
      </c>
      <c r="Q12" s="458">
        <v>7511</v>
      </c>
      <c r="R12" s="459">
        <v>42</v>
      </c>
      <c r="S12" s="615"/>
      <c r="T12" s="615"/>
      <c r="U12" s="615"/>
      <c r="V12" s="615"/>
      <c r="W12" s="615"/>
      <c r="X12" s="615"/>
      <c r="Y12" s="615"/>
      <c r="Z12" s="615"/>
      <c r="AA12" s="615"/>
      <c r="AB12" s="615"/>
      <c r="AC12" s="615"/>
      <c r="AD12" s="615"/>
      <c r="AE12" s="615"/>
      <c r="AF12" s="615"/>
      <c r="AG12" s="615"/>
      <c r="AH12" s="615"/>
      <c r="AI12" s="615"/>
      <c r="AJ12" s="615"/>
      <c r="AK12" s="615"/>
      <c r="AL12" s="615"/>
      <c r="AM12" s="615"/>
      <c r="AN12" s="615"/>
      <c r="AO12" s="615"/>
      <c r="AP12" s="615"/>
      <c r="AQ12" s="615"/>
      <c r="AR12" s="615"/>
      <c r="AS12" s="615"/>
      <c r="AT12" s="615"/>
      <c r="AU12" s="615"/>
      <c r="AV12" s="615"/>
      <c r="AW12" s="615"/>
      <c r="AX12" s="615"/>
      <c r="AY12" s="615"/>
      <c r="AZ12" s="615"/>
      <c r="BA12" s="615"/>
      <c r="BB12" s="615"/>
      <c r="BC12" s="615"/>
      <c r="BD12" s="615"/>
      <c r="BE12" s="615"/>
      <c r="BF12" s="615"/>
      <c r="BG12" s="615"/>
      <c r="BH12" s="615"/>
      <c r="BI12" s="615"/>
      <c r="BJ12" s="615"/>
      <c r="BK12" s="615"/>
      <c r="BL12" s="615"/>
      <c r="BM12" s="615"/>
      <c r="BN12" s="615"/>
      <c r="BO12" s="615"/>
      <c r="BP12" s="615"/>
      <c r="BQ12" s="615"/>
      <c r="BR12" s="615"/>
      <c r="BS12" s="615"/>
      <c r="BT12" s="615"/>
      <c r="BU12" s="615"/>
      <c r="BV12" s="615"/>
      <c r="BW12" s="615"/>
      <c r="BX12" s="615"/>
      <c r="BY12" s="615"/>
      <c r="BZ12" s="615"/>
      <c r="CA12" s="615"/>
      <c r="CB12" s="615"/>
      <c r="CC12" s="615"/>
      <c r="CD12" s="615"/>
      <c r="CE12" s="615"/>
      <c r="CF12" s="615"/>
      <c r="CG12" s="615"/>
      <c r="CH12" s="615"/>
      <c r="CI12" s="615"/>
      <c r="CJ12" s="615"/>
      <c r="CK12" s="615"/>
      <c r="CL12" s="615"/>
      <c r="CM12" s="615"/>
      <c r="CN12" s="615"/>
      <c r="CO12" s="615"/>
      <c r="CP12" s="615"/>
      <c r="CQ12" s="615"/>
      <c r="CR12" s="615"/>
      <c r="CS12" s="615"/>
      <c r="CT12" s="615"/>
      <c r="CU12" s="615"/>
      <c r="CV12" s="615"/>
      <c r="CW12" s="615"/>
      <c r="CX12" s="615"/>
      <c r="CY12" s="615"/>
      <c r="CZ12" s="615"/>
      <c r="DA12" s="615"/>
      <c r="DB12" s="615"/>
      <c r="DC12" s="615"/>
      <c r="DD12" s="615"/>
      <c r="DE12" s="615"/>
      <c r="DF12" s="615"/>
      <c r="DG12" s="615"/>
      <c r="DH12" s="615"/>
      <c r="DI12" s="615"/>
      <c r="DJ12" s="615"/>
      <c r="DK12" s="615"/>
    </row>
    <row r="13" spans="1:115" s="616" customFormat="1" ht="44.1" customHeight="1" x14ac:dyDescent="0.15">
      <c r="A13" s="596">
        <v>2023</v>
      </c>
      <c r="B13" s="466">
        <v>1</v>
      </c>
      <c r="C13" s="466">
        <v>21</v>
      </c>
      <c r="D13" s="466">
        <v>138</v>
      </c>
      <c r="E13" s="466">
        <f>D13-F13</f>
        <v>95</v>
      </c>
      <c r="F13" s="466">
        <v>43</v>
      </c>
      <c r="G13" s="466">
        <v>43</v>
      </c>
      <c r="H13" s="466">
        <f>G13-I13</f>
        <v>18</v>
      </c>
      <c r="I13" s="466">
        <v>25</v>
      </c>
      <c r="J13" s="466">
        <v>11</v>
      </c>
      <c r="K13" s="466">
        <f>J13-L13</f>
        <v>9</v>
      </c>
      <c r="L13" s="467">
        <v>2</v>
      </c>
      <c r="M13" s="596">
        <v>2023</v>
      </c>
      <c r="N13" s="466">
        <v>42</v>
      </c>
      <c r="O13" s="466">
        <v>43</v>
      </c>
      <c r="P13" s="466">
        <v>23501</v>
      </c>
      <c r="Q13" s="466">
        <v>7511</v>
      </c>
      <c r="R13" s="467">
        <v>42</v>
      </c>
      <c r="S13" s="617"/>
      <c r="T13" s="617"/>
      <c r="U13" s="617"/>
      <c r="V13" s="617"/>
      <c r="W13" s="617"/>
      <c r="X13" s="617"/>
      <c r="Y13" s="617"/>
      <c r="Z13" s="617"/>
      <c r="AA13" s="617"/>
      <c r="AB13" s="617"/>
      <c r="AC13" s="617"/>
      <c r="AD13" s="617"/>
      <c r="AE13" s="617"/>
      <c r="AF13" s="617"/>
      <c r="AG13" s="617"/>
      <c r="AH13" s="617"/>
      <c r="AI13" s="617"/>
      <c r="AJ13" s="617"/>
      <c r="AK13" s="617"/>
      <c r="AL13" s="617"/>
      <c r="AM13" s="617"/>
      <c r="AN13" s="617"/>
      <c r="AO13" s="617"/>
      <c r="AP13" s="617"/>
      <c r="AQ13" s="617"/>
      <c r="AR13" s="617"/>
      <c r="AS13" s="617"/>
      <c r="AT13" s="617"/>
      <c r="AU13" s="617"/>
      <c r="AV13" s="617"/>
      <c r="AW13" s="617"/>
      <c r="AX13" s="617"/>
      <c r="AY13" s="617"/>
      <c r="AZ13" s="617"/>
      <c r="BA13" s="617"/>
      <c r="BB13" s="617"/>
      <c r="BC13" s="617"/>
      <c r="BD13" s="617"/>
      <c r="BE13" s="617"/>
      <c r="BF13" s="617"/>
      <c r="BG13" s="617"/>
      <c r="BH13" s="617"/>
      <c r="BI13" s="617"/>
      <c r="BJ13" s="617"/>
      <c r="BK13" s="617"/>
      <c r="BL13" s="617"/>
      <c r="BM13" s="617"/>
      <c r="BN13" s="617"/>
      <c r="BO13" s="617"/>
      <c r="BP13" s="617"/>
      <c r="BQ13" s="617"/>
      <c r="BR13" s="617"/>
      <c r="BS13" s="617"/>
      <c r="BT13" s="617"/>
      <c r="BU13" s="617"/>
      <c r="BV13" s="617"/>
      <c r="BW13" s="617"/>
      <c r="BX13" s="617"/>
      <c r="BY13" s="617"/>
      <c r="BZ13" s="617"/>
      <c r="CA13" s="617"/>
      <c r="CB13" s="617"/>
      <c r="CC13" s="617"/>
      <c r="CD13" s="617"/>
      <c r="CE13" s="617"/>
      <c r="CF13" s="617"/>
      <c r="CG13" s="617"/>
      <c r="CH13" s="617"/>
      <c r="CI13" s="617"/>
      <c r="CJ13" s="617"/>
      <c r="CK13" s="617"/>
      <c r="CL13" s="617"/>
      <c r="CM13" s="617"/>
      <c r="CN13" s="617"/>
      <c r="CO13" s="617"/>
      <c r="CP13" s="617"/>
      <c r="CQ13" s="617"/>
      <c r="CR13" s="617"/>
      <c r="CS13" s="617"/>
      <c r="CT13" s="617"/>
      <c r="CU13" s="617"/>
      <c r="CV13" s="617"/>
      <c r="CW13" s="617"/>
      <c r="CX13" s="617"/>
      <c r="CY13" s="617"/>
      <c r="CZ13" s="617"/>
      <c r="DA13" s="617"/>
      <c r="DB13" s="617"/>
      <c r="DC13" s="617"/>
      <c r="DD13" s="617"/>
      <c r="DE13" s="617"/>
      <c r="DF13" s="617"/>
      <c r="DG13" s="617"/>
      <c r="DH13" s="617"/>
      <c r="DI13" s="617"/>
      <c r="DJ13" s="617"/>
      <c r="DK13" s="617"/>
    </row>
    <row r="14" spans="1:115" s="619" customFormat="1" ht="44.1" customHeight="1" x14ac:dyDescent="0.15">
      <c r="A14" s="618" t="s">
        <v>116</v>
      </c>
      <c r="B14" s="415" t="s">
        <v>21</v>
      </c>
      <c r="C14" s="415" t="s">
        <v>21</v>
      </c>
      <c r="D14" s="415" t="s">
        <v>21</v>
      </c>
      <c r="E14" s="415" t="s">
        <v>21</v>
      </c>
      <c r="F14" s="415" t="s">
        <v>21</v>
      </c>
      <c r="G14" s="415" t="s">
        <v>21</v>
      </c>
      <c r="H14" s="415" t="s">
        <v>21</v>
      </c>
      <c r="I14" s="415" t="s">
        <v>21</v>
      </c>
      <c r="J14" s="415" t="s">
        <v>21</v>
      </c>
      <c r="K14" s="415" t="s">
        <v>21</v>
      </c>
      <c r="L14" s="454" t="s">
        <v>21</v>
      </c>
      <c r="M14" s="618" t="s">
        <v>116</v>
      </c>
      <c r="N14" s="415" t="s">
        <v>21</v>
      </c>
      <c r="O14" s="415" t="s">
        <v>21</v>
      </c>
      <c r="P14" s="415" t="s">
        <v>21</v>
      </c>
      <c r="Q14" s="415" t="s">
        <v>21</v>
      </c>
      <c r="R14" s="454" t="s">
        <v>21</v>
      </c>
      <c r="S14" s="559"/>
      <c r="T14" s="559"/>
      <c r="U14" s="559"/>
      <c r="V14" s="559"/>
      <c r="W14" s="559"/>
      <c r="X14" s="559"/>
      <c r="Y14" s="559"/>
      <c r="Z14" s="559"/>
      <c r="AA14" s="559"/>
      <c r="AB14" s="559"/>
      <c r="AC14" s="559"/>
      <c r="AD14" s="559"/>
      <c r="AE14" s="559"/>
      <c r="AF14" s="559"/>
      <c r="AG14" s="559"/>
      <c r="AH14" s="559"/>
      <c r="AI14" s="559"/>
      <c r="AJ14" s="559"/>
      <c r="AK14" s="559"/>
      <c r="AL14" s="559"/>
      <c r="AM14" s="559"/>
      <c r="AN14" s="559"/>
      <c r="AO14" s="559"/>
      <c r="AP14" s="559"/>
      <c r="AQ14" s="559"/>
      <c r="AR14" s="559"/>
      <c r="AS14" s="559"/>
      <c r="AT14" s="559"/>
      <c r="AU14" s="559"/>
      <c r="AV14" s="559"/>
      <c r="AW14" s="559"/>
      <c r="AX14" s="559"/>
      <c r="AY14" s="559"/>
      <c r="AZ14" s="559"/>
      <c r="BA14" s="559"/>
      <c r="BB14" s="559"/>
      <c r="BC14" s="559"/>
      <c r="BD14" s="559"/>
      <c r="BE14" s="559"/>
      <c r="BF14" s="559"/>
      <c r="BG14" s="559"/>
      <c r="BH14" s="559"/>
      <c r="BI14" s="559"/>
      <c r="BJ14" s="559"/>
      <c r="BK14" s="559"/>
      <c r="BL14" s="559"/>
      <c r="BM14" s="559"/>
      <c r="BN14" s="559"/>
      <c r="BO14" s="559"/>
      <c r="BP14" s="559"/>
      <c r="BQ14" s="559"/>
      <c r="BR14" s="559"/>
      <c r="BS14" s="559"/>
      <c r="BT14" s="559"/>
      <c r="BU14" s="559"/>
      <c r="BV14" s="559"/>
      <c r="BW14" s="559"/>
      <c r="BX14" s="559"/>
      <c r="BY14" s="559"/>
      <c r="BZ14" s="559"/>
      <c r="CA14" s="559"/>
      <c r="CB14" s="559"/>
      <c r="CC14" s="559"/>
      <c r="CD14" s="559"/>
      <c r="CE14" s="559"/>
      <c r="CF14" s="559"/>
      <c r="CG14" s="559"/>
      <c r="CH14" s="559"/>
      <c r="CI14" s="559"/>
      <c r="CJ14" s="559"/>
      <c r="CK14" s="559"/>
      <c r="CL14" s="559"/>
      <c r="CM14" s="559"/>
      <c r="CN14" s="559"/>
      <c r="CO14" s="559"/>
      <c r="CP14" s="559"/>
      <c r="CQ14" s="559"/>
      <c r="CR14" s="559"/>
      <c r="CS14" s="559"/>
      <c r="CT14" s="559"/>
      <c r="CU14" s="559"/>
      <c r="CV14" s="559"/>
      <c r="CW14" s="559"/>
      <c r="CX14" s="559"/>
      <c r="CY14" s="559"/>
      <c r="CZ14" s="559"/>
      <c r="DA14" s="559"/>
      <c r="DB14" s="559"/>
      <c r="DC14" s="559"/>
      <c r="DD14" s="559"/>
      <c r="DE14" s="559"/>
      <c r="DF14" s="559"/>
      <c r="DG14" s="559"/>
      <c r="DH14" s="559"/>
      <c r="DI14" s="559"/>
      <c r="DJ14" s="559"/>
      <c r="DK14" s="559"/>
    </row>
    <row r="15" spans="1:115" s="559" customFormat="1" ht="44.1" customHeight="1" x14ac:dyDescent="0.15">
      <c r="A15" s="618" t="s">
        <v>117</v>
      </c>
      <c r="B15" s="415" t="s">
        <v>21</v>
      </c>
      <c r="C15" s="415" t="s">
        <v>21</v>
      </c>
      <c r="D15" s="415" t="s">
        <v>21</v>
      </c>
      <c r="E15" s="415" t="s">
        <v>21</v>
      </c>
      <c r="F15" s="415" t="s">
        <v>21</v>
      </c>
      <c r="G15" s="415" t="s">
        <v>21</v>
      </c>
      <c r="H15" s="415" t="s">
        <v>21</v>
      </c>
      <c r="I15" s="415" t="s">
        <v>21</v>
      </c>
      <c r="J15" s="415" t="s">
        <v>21</v>
      </c>
      <c r="K15" s="415" t="s">
        <v>21</v>
      </c>
      <c r="L15" s="454" t="s">
        <v>21</v>
      </c>
      <c r="M15" s="618" t="s">
        <v>117</v>
      </c>
      <c r="N15" s="415" t="s">
        <v>21</v>
      </c>
      <c r="O15" s="415" t="s">
        <v>21</v>
      </c>
      <c r="P15" s="415" t="s">
        <v>21</v>
      </c>
      <c r="Q15" s="415" t="s">
        <v>21</v>
      </c>
      <c r="R15" s="454" t="s">
        <v>21</v>
      </c>
    </row>
    <row r="16" spans="1:115" s="559" customFormat="1" ht="44.1" customHeight="1" x14ac:dyDescent="0.15">
      <c r="A16" s="618" t="s">
        <v>118</v>
      </c>
      <c r="B16" s="415" t="s">
        <v>21</v>
      </c>
      <c r="C16" s="415" t="s">
        <v>21</v>
      </c>
      <c r="D16" s="415" t="s">
        <v>21</v>
      </c>
      <c r="E16" s="415" t="s">
        <v>21</v>
      </c>
      <c r="F16" s="415" t="s">
        <v>21</v>
      </c>
      <c r="G16" s="415" t="s">
        <v>21</v>
      </c>
      <c r="H16" s="415" t="s">
        <v>21</v>
      </c>
      <c r="I16" s="415" t="s">
        <v>21</v>
      </c>
      <c r="J16" s="415" t="s">
        <v>21</v>
      </c>
      <c r="K16" s="415" t="s">
        <v>21</v>
      </c>
      <c r="L16" s="454" t="s">
        <v>21</v>
      </c>
      <c r="M16" s="618" t="s">
        <v>118</v>
      </c>
      <c r="N16" s="415" t="s">
        <v>21</v>
      </c>
      <c r="O16" s="415" t="s">
        <v>21</v>
      </c>
      <c r="P16" s="415" t="s">
        <v>21</v>
      </c>
      <c r="Q16" s="415" t="s">
        <v>21</v>
      </c>
      <c r="R16" s="454" t="s">
        <v>21</v>
      </c>
    </row>
    <row r="17" spans="1:18" s="559" customFormat="1" ht="44.1" customHeight="1" x14ac:dyDescent="0.15">
      <c r="A17" s="618" t="s">
        <v>119</v>
      </c>
      <c r="B17" s="415" t="s">
        <v>21</v>
      </c>
      <c r="C17" s="415" t="s">
        <v>21</v>
      </c>
      <c r="D17" s="415" t="s">
        <v>21</v>
      </c>
      <c r="E17" s="415" t="s">
        <v>21</v>
      </c>
      <c r="F17" s="415" t="s">
        <v>21</v>
      </c>
      <c r="G17" s="415" t="s">
        <v>21</v>
      </c>
      <c r="H17" s="415" t="s">
        <v>21</v>
      </c>
      <c r="I17" s="415" t="s">
        <v>21</v>
      </c>
      <c r="J17" s="415" t="s">
        <v>21</v>
      </c>
      <c r="K17" s="415" t="s">
        <v>21</v>
      </c>
      <c r="L17" s="454" t="s">
        <v>21</v>
      </c>
      <c r="M17" s="618" t="s">
        <v>119</v>
      </c>
      <c r="N17" s="415" t="s">
        <v>21</v>
      </c>
      <c r="O17" s="415" t="s">
        <v>21</v>
      </c>
      <c r="P17" s="415" t="s">
        <v>21</v>
      </c>
      <c r="Q17" s="415" t="s">
        <v>21</v>
      </c>
      <c r="R17" s="454" t="s">
        <v>21</v>
      </c>
    </row>
    <row r="18" spans="1:18" s="559" customFormat="1" ht="44.1" customHeight="1" x14ac:dyDescent="0.15">
      <c r="A18" s="620" t="s">
        <v>365</v>
      </c>
      <c r="B18" s="479">
        <v>1</v>
      </c>
      <c r="C18" s="479">
        <v>21</v>
      </c>
      <c r="D18" s="479">
        <v>138</v>
      </c>
      <c r="E18" s="479">
        <f>D18-F18</f>
        <v>95</v>
      </c>
      <c r="F18" s="479">
        <v>43</v>
      </c>
      <c r="G18" s="479">
        <v>43</v>
      </c>
      <c r="H18" s="479">
        <f>G18-I18</f>
        <v>18</v>
      </c>
      <c r="I18" s="479">
        <v>25</v>
      </c>
      <c r="J18" s="479">
        <v>11</v>
      </c>
      <c r="K18" s="479">
        <f>J18-L18</f>
        <v>9</v>
      </c>
      <c r="L18" s="480">
        <v>2</v>
      </c>
      <c r="M18" s="620" t="s">
        <v>120</v>
      </c>
      <c r="N18" s="479">
        <v>42</v>
      </c>
      <c r="O18" s="479">
        <v>43</v>
      </c>
      <c r="P18" s="479">
        <v>23501</v>
      </c>
      <c r="Q18" s="479">
        <v>7511</v>
      </c>
      <c r="R18" s="480">
        <v>42</v>
      </c>
    </row>
    <row r="19" spans="1:18" s="559" customFormat="1" ht="48.4" hidden="1" customHeight="1" x14ac:dyDescent="0.15">
      <c r="A19" s="621" t="s">
        <v>121</v>
      </c>
      <c r="B19" s="622"/>
      <c r="C19" s="623"/>
      <c r="D19" s="623"/>
      <c r="E19" s="623"/>
      <c r="F19" s="623"/>
      <c r="G19" s="623"/>
      <c r="H19" s="623"/>
      <c r="I19" s="623"/>
      <c r="J19" s="623"/>
      <c r="K19" s="623"/>
      <c r="L19" s="624"/>
      <c r="M19" s="621" t="s">
        <v>121</v>
      </c>
      <c r="N19" s="622"/>
      <c r="O19" s="623"/>
      <c r="P19" s="623"/>
      <c r="Q19" s="623"/>
      <c r="R19" s="624"/>
    </row>
    <row r="20" spans="1:18" s="612" customFormat="1" ht="15" customHeight="1" x14ac:dyDescent="0.15">
      <c r="A20" s="625" t="s">
        <v>366</v>
      </c>
      <c r="B20" s="625"/>
      <c r="C20" s="625"/>
      <c r="D20" s="625"/>
      <c r="E20" s="625"/>
      <c r="F20" s="625"/>
      <c r="G20" s="625"/>
      <c r="H20" s="625"/>
      <c r="I20" s="625"/>
      <c r="J20" s="625"/>
      <c r="K20" s="625"/>
      <c r="L20" s="625"/>
      <c r="M20" s="625" t="s">
        <v>371</v>
      </c>
      <c r="N20" s="625"/>
      <c r="O20" s="625"/>
      <c r="P20" s="625"/>
      <c r="Q20" s="625"/>
      <c r="R20" s="625"/>
    </row>
    <row r="21" spans="1:18" s="612" customFormat="1" ht="15" customHeight="1" x14ac:dyDescent="0.15">
      <c r="A21" s="625" t="s">
        <v>367</v>
      </c>
      <c r="B21" s="625"/>
      <c r="C21" s="625"/>
      <c r="D21" s="625"/>
      <c r="E21" s="625"/>
      <c r="F21" s="625"/>
      <c r="G21" s="625"/>
      <c r="H21" s="625"/>
      <c r="I21" s="625"/>
      <c r="J21" s="625"/>
      <c r="K21" s="625"/>
      <c r="L21" s="625"/>
      <c r="M21" s="625" t="s">
        <v>370</v>
      </c>
      <c r="N21" s="625"/>
      <c r="O21" s="625"/>
      <c r="P21" s="625"/>
      <c r="Q21" s="625"/>
      <c r="R21" s="625"/>
    </row>
    <row r="22" spans="1:18" s="612" customFormat="1" ht="15" customHeight="1" x14ac:dyDescent="0.15">
      <c r="A22" s="625" t="s">
        <v>368</v>
      </c>
      <c r="B22" s="625"/>
      <c r="C22" s="625"/>
      <c r="D22" s="625"/>
      <c r="E22" s="625"/>
      <c r="F22" s="625"/>
      <c r="G22" s="625"/>
      <c r="H22" s="625"/>
      <c r="I22" s="625"/>
      <c r="J22" s="625"/>
      <c r="K22" s="625"/>
      <c r="L22" s="625"/>
      <c r="M22" s="625" t="s">
        <v>369</v>
      </c>
      <c r="N22" s="625"/>
      <c r="O22" s="625"/>
      <c r="P22" s="625"/>
      <c r="Q22" s="625"/>
      <c r="R22" s="625"/>
    </row>
  </sheetData>
  <mergeCells count="23">
    <mergeCell ref="I5:L5"/>
    <mergeCell ref="A20:L20"/>
    <mergeCell ref="M20:R20"/>
    <mergeCell ref="A3:L3"/>
    <mergeCell ref="M3:R3"/>
    <mergeCell ref="A4:L4"/>
    <mergeCell ref="M4:R4"/>
    <mergeCell ref="A21:L21"/>
    <mergeCell ref="M21:R21"/>
    <mergeCell ref="A22:L22"/>
    <mergeCell ref="M22:R22"/>
    <mergeCell ref="J6:L6"/>
    <mergeCell ref="G6:I6"/>
    <mergeCell ref="D6:F6"/>
    <mergeCell ref="R6:R7"/>
    <mergeCell ref="Q6:Q7"/>
    <mergeCell ref="P6:P7"/>
    <mergeCell ref="O6:O7"/>
    <mergeCell ref="C6:C7"/>
    <mergeCell ref="B6:B7"/>
    <mergeCell ref="N6:N7"/>
    <mergeCell ref="M6:M7"/>
    <mergeCell ref="A6:A7"/>
  </mergeCells>
  <phoneticPr fontId="9" type="noConversion"/>
  <printOptions horizontalCentered="1" gridLinesSet="0"/>
  <pageMargins left="0.55118110236220474" right="0.55118110236220474" top="0.51181102362204722" bottom="0.39370078740157483" header="0.74803149606299213" footer="0.1574803149606299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15"/>
  <sheetViews>
    <sheetView view="pageBreakPreview" topLeftCell="A4" zoomScale="70" zoomScaleSheetLayoutView="70" workbookViewId="0">
      <selection activeCell="N13" sqref="N13"/>
    </sheetView>
  </sheetViews>
  <sheetFormatPr defaultColWidth="9" defaultRowHeight="13.5" x14ac:dyDescent="0.15"/>
  <cols>
    <col min="1" max="2" width="6.625" style="96" customWidth="1"/>
    <col min="3" max="4" width="8.5" style="17" customWidth="1"/>
    <col min="5" max="5" width="8.625" style="17" customWidth="1"/>
    <col min="6" max="6" width="6.625" style="17" customWidth="1"/>
    <col min="7" max="7" width="7.625" style="17" customWidth="1"/>
    <col min="8" max="8" width="7.75" style="17" customWidth="1"/>
    <col min="9" max="9" width="8.625" style="17" customWidth="1"/>
    <col min="10" max="10" width="6.25" style="17" customWidth="1"/>
    <col min="11" max="11" width="8.625" style="120" customWidth="1"/>
    <col min="12" max="16384" width="9" style="17"/>
  </cols>
  <sheetData>
    <row r="1" spans="1:23" ht="5.0999999999999996" customHeight="1" x14ac:dyDescent="0.3">
      <c r="A1" s="94"/>
      <c r="B1" s="94"/>
      <c r="C1" s="103"/>
      <c r="D1" s="103"/>
      <c r="E1" s="103"/>
      <c r="F1" s="103"/>
      <c r="G1" s="103"/>
      <c r="H1" s="103"/>
      <c r="I1" s="103"/>
      <c r="J1" s="103"/>
      <c r="K1" s="112"/>
    </row>
    <row r="2" spans="1:23" ht="50.1" customHeight="1" x14ac:dyDescent="0.3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</row>
    <row r="3" spans="1:23" s="105" customFormat="1" ht="21" customHeight="1" x14ac:dyDescent="0.25">
      <c r="A3" s="337" t="s">
        <v>386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</row>
    <row r="4" spans="1:23" s="105" customFormat="1" ht="20.100000000000001" customHeight="1" x14ac:dyDescent="0.35">
      <c r="A4" s="338" t="s">
        <v>100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</row>
    <row r="5" spans="1:23" s="10" customFormat="1" ht="20.100000000000001" customHeight="1" x14ac:dyDescent="0.15">
      <c r="A5" s="53" t="s">
        <v>101</v>
      </c>
      <c r="B5" s="69"/>
      <c r="C5" s="69"/>
      <c r="D5" s="69"/>
      <c r="E5" s="69"/>
      <c r="F5" s="69"/>
      <c r="G5" s="69"/>
      <c r="H5" s="69"/>
      <c r="I5" s="69"/>
      <c r="J5" s="340" t="s">
        <v>102</v>
      </c>
      <c r="K5" s="340"/>
    </row>
    <row r="6" spans="1:23" s="10" customFormat="1" ht="24.75" customHeight="1" x14ac:dyDescent="0.15">
      <c r="A6" s="328" t="s">
        <v>387</v>
      </c>
      <c r="B6" s="367" t="s">
        <v>395</v>
      </c>
      <c r="C6" s="326"/>
      <c r="D6" s="326"/>
      <c r="E6" s="326"/>
      <c r="F6" s="323" t="s">
        <v>396</v>
      </c>
      <c r="G6" s="328"/>
      <c r="H6" s="328"/>
      <c r="I6" s="328"/>
      <c r="J6" s="328"/>
      <c r="K6" s="328" t="s">
        <v>429</v>
      </c>
    </row>
    <row r="7" spans="1:23" s="10" customFormat="1" ht="85.5" customHeight="1" x14ac:dyDescent="0.15">
      <c r="A7" s="328"/>
      <c r="B7" s="133" t="s">
        <v>364</v>
      </c>
      <c r="C7" s="99" t="s">
        <v>397</v>
      </c>
      <c r="D7" s="102" t="s">
        <v>388</v>
      </c>
      <c r="E7" s="102" t="s">
        <v>392</v>
      </c>
      <c r="F7" s="133" t="s">
        <v>393</v>
      </c>
      <c r="G7" s="99" t="s">
        <v>389</v>
      </c>
      <c r="H7" s="102" t="s">
        <v>394</v>
      </c>
      <c r="I7" s="99" t="s">
        <v>390</v>
      </c>
      <c r="J7" s="100" t="s">
        <v>391</v>
      </c>
      <c r="K7" s="328"/>
    </row>
    <row r="8" spans="1:23" s="10" customFormat="1" ht="88.5" customHeight="1" x14ac:dyDescent="0.15">
      <c r="A8" s="113">
        <v>2018</v>
      </c>
      <c r="B8" s="101">
        <v>2812</v>
      </c>
      <c r="C8" s="101">
        <v>2784</v>
      </c>
      <c r="D8" s="101">
        <v>27</v>
      </c>
      <c r="E8" s="101">
        <v>1</v>
      </c>
      <c r="F8" s="101">
        <v>2764</v>
      </c>
      <c r="G8" s="101">
        <v>2754</v>
      </c>
      <c r="H8" s="101">
        <v>9</v>
      </c>
      <c r="I8" s="101">
        <v>1</v>
      </c>
      <c r="J8" s="87" t="s">
        <v>21</v>
      </c>
      <c r="K8" s="39">
        <v>99.7</v>
      </c>
    </row>
    <row r="9" spans="1:23" s="10" customFormat="1" ht="88.5" customHeight="1" x14ac:dyDescent="0.15">
      <c r="A9" s="113">
        <v>2019</v>
      </c>
      <c r="B9" s="101">
        <v>2820</v>
      </c>
      <c r="C9" s="101">
        <v>2790</v>
      </c>
      <c r="D9" s="101">
        <v>28</v>
      </c>
      <c r="E9" s="101">
        <v>2</v>
      </c>
      <c r="F9" s="101">
        <v>2768</v>
      </c>
      <c r="G9" s="101">
        <v>2759</v>
      </c>
      <c r="H9" s="101">
        <v>4</v>
      </c>
      <c r="I9" s="101">
        <v>2</v>
      </c>
      <c r="J9" s="101">
        <v>3</v>
      </c>
      <c r="K9" s="39">
        <f>F9/B9*100</f>
        <v>98.156028368794324</v>
      </c>
    </row>
    <row r="10" spans="1:23" s="10" customFormat="1" ht="88.5" customHeight="1" x14ac:dyDescent="0.15">
      <c r="A10" s="113">
        <v>2020</v>
      </c>
      <c r="B10" s="101">
        <v>2437</v>
      </c>
      <c r="C10" s="101">
        <v>2415</v>
      </c>
      <c r="D10" s="101">
        <v>22</v>
      </c>
      <c r="E10" s="87" t="s">
        <v>21</v>
      </c>
      <c r="F10" s="101">
        <v>2394</v>
      </c>
      <c r="G10" s="101">
        <v>2391</v>
      </c>
      <c r="H10" s="101">
        <v>3</v>
      </c>
      <c r="I10" s="101" t="s">
        <v>21</v>
      </c>
      <c r="J10" s="101" t="s">
        <v>21</v>
      </c>
      <c r="K10" s="39">
        <f>F10/B10*100</f>
        <v>98.235535494460407</v>
      </c>
    </row>
    <row r="11" spans="1:23" s="10" customFormat="1" ht="88.5" customHeight="1" x14ac:dyDescent="0.15">
      <c r="A11" s="113">
        <v>2021</v>
      </c>
      <c r="B11" s="145">
        <v>2209</v>
      </c>
      <c r="C11" s="145">
        <v>2186</v>
      </c>
      <c r="D11" s="145">
        <v>22</v>
      </c>
      <c r="E11" s="148">
        <v>1</v>
      </c>
      <c r="F11" s="145">
        <v>2172</v>
      </c>
      <c r="G11" s="145">
        <v>2156</v>
      </c>
      <c r="H11" s="145">
        <v>3</v>
      </c>
      <c r="I11" s="145">
        <v>1</v>
      </c>
      <c r="J11" s="145">
        <v>12</v>
      </c>
      <c r="K11" s="41">
        <v>98.325033952014479</v>
      </c>
    </row>
    <row r="12" spans="1:23" s="10" customFormat="1" ht="88.5" customHeight="1" x14ac:dyDescent="0.15">
      <c r="A12" s="307">
        <v>2022</v>
      </c>
      <c r="B12" s="172">
        <v>2105</v>
      </c>
      <c r="C12" s="172">
        <v>2084</v>
      </c>
      <c r="D12" s="172">
        <v>20</v>
      </c>
      <c r="E12" s="176">
        <v>1</v>
      </c>
      <c r="F12" s="172">
        <v>2059</v>
      </c>
      <c r="G12" s="172">
        <v>2054</v>
      </c>
      <c r="H12" s="172">
        <v>4</v>
      </c>
      <c r="I12" s="172">
        <v>1</v>
      </c>
      <c r="J12" s="172" t="s">
        <v>124</v>
      </c>
      <c r="K12" s="172">
        <v>97.8</v>
      </c>
    </row>
    <row r="13" spans="1:23" s="110" customFormat="1" ht="88.5" customHeight="1" x14ac:dyDescent="0.15">
      <c r="A13" s="308">
        <v>2023</v>
      </c>
      <c r="B13" s="172">
        <v>2101</v>
      </c>
      <c r="C13" s="172">
        <v>2080</v>
      </c>
      <c r="D13" s="172">
        <v>20</v>
      </c>
      <c r="E13" s="176">
        <v>1</v>
      </c>
      <c r="F13" s="172">
        <v>2058</v>
      </c>
      <c r="G13" s="172">
        <v>2050</v>
      </c>
      <c r="H13" s="172">
        <v>4</v>
      </c>
      <c r="I13" s="172">
        <v>1</v>
      </c>
      <c r="J13" s="172">
        <v>3</v>
      </c>
      <c r="K13" s="172">
        <v>98</v>
      </c>
    </row>
    <row r="14" spans="1:23" s="116" customFormat="1" ht="15" customHeight="1" x14ac:dyDescent="0.25">
      <c r="A14" s="370" t="s">
        <v>398</v>
      </c>
      <c r="B14" s="371"/>
      <c r="C14" s="371"/>
      <c r="D14" s="114"/>
      <c r="E14" s="114"/>
      <c r="F14" s="114"/>
      <c r="G14" s="114"/>
      <c r="H14" s="114"/>
      <c r="I14" s="114"/>
      <c r="J14" s="114"/>
      <c r="K14" s="115"/>
    </row>
    <row r="15" spans="1:23" s="15" customFormat="1" ht="15" customHeight="1" x14ac:dyDescent="0.25">
      <c r="A15" s="93" t="s">
        <v>103</v>
      </c>
      <c r="B15" s="117"/>
      <c r="C15" s="118"/>
      <c r="D15" s="119"/>
      <c r="E15" s="119"/>
      <c r="F15" s="119"/>
      <c r="G15" s="372"/>
      <c r="H15" s="372"/>
      <c r="I15" s="372"/>
      <c r="J15" s="372"/>
      <c r="K15" s="372"/>
    </row>
  </sheetData>
  <mergeCells count="9">
    <mergeCell ref="A14:C14"/>
    <mergeCell ref="G15:K15"/>
    <mergeCell ref="A3:K3"/>
    <mergeCell ref="A4:K4"/>
    <mergeCell ref="J5:K5"/>
    <mergeCell ref="F6:J6"/>
    <mergeCell ref="A6:A7"/>
    <mergeCell ref="K6:K7"/>
    <mergeCell ref="B6:E6"/>
  </mergeCells>
  <phoneticPr fontId="9" type="noConversion"/>
  <printOptions horizontalCentered="1" gridLinesSet="0"/>
  <pageMargins left="0.55118110236220474" right="0.55118110236220474" top="0.51181102362204722" bottom="0.39370078740157483" header="0.74803149606299213" footer="0.1574803149606299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W25"/>
  <sheetViews>
    <sheetView view="pageBreakPreview" topLeftCell="A16" zoomScaleSheetLayoutView="100" workbookViewId="0">
      <selection activeCell="G23" sqref="G23:M23"/>
    </sheetView>
  </sheetViews>
  <sheetFormatPr defaultColWidth="9" defaultRowHeight="13.5" x14ac:dyDescent="0.15"/>
  <cols>
    <col min="1" max="1" width="7.125" style="96" customWidth="1"/>
    <col min="2" max="2" width="6.625" style="96" customWidth="1"/>
    <col min="3" max="3" width="9.75" style="96" customWidth="1"/>
    <col min="4" max="8" width="6" style="17" customWidth="1"/>
    <col min="9" max="9" width="7.625" style="17" customWidth="1"/>
    <col min="10" max="13" width="6" style="17" customWidth="1"/>
    <col min="14" max="16384" width="9" style="17"/>
  </cols>
  <sheetData>
    <row r="1" spans="1:23" ht="5.0999999999999996" customHeight="1" x14ac:dyDescent="0.3">
      <c r="A1" s="94"/>
      <c r="B1" s="94"/>
      <c r="C1" s="94"/>
      <c r="D1" s="103"/>
      <c r="E1" s="103"/>
      <c r="F1" s="103"/>
      <c r="G1" s="103"/>
      <c r="H1" s="103"/>
      <c r="I1" s="103"/>
      <c r="J1" s="103"/>
      <c r="K1" s="103"/>
      <c r="L1" s="103"/>
    </row>
    <row r="2" spans="1:23" ht="50.1" customHeight="1" x14ac:dyDescent="0.3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</row>
    <row r="3" spans="1:23" s="104" customFormat="1" ht="21" customHeight="1" x14ac:dyDescent="0.25">
      <c r="A3" s="337" t="s">
        <v>104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</row>
    <row r="4" spans="1:23" s="105" customFormat="1" ht="20.100000000000001" customHeight="1" x14ac:dyDescent="0.35">
      <c r="A4" s="353" t="s">
        <v>105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</row>
    <row r="5" spans="1:23" s="10" customFormat="1" ht="20.100000000000001" customHeight="1" x14ac:dyDescent="0.15">
      <c r="A5" s="53" t="s">
        <v>106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341" t="s">
        <v>107</v>
      </c>
      <c r="M5" s="341"/>
    </row>
    <row r="6" spans="1:23" s="10" customFormat="1" ht="20.100000000000001" customHeight="1" x14ac:dyDescent="0.15">
      <c r="A6" s="323" t="s">
        <v>412</v>
      </c>
      <c r="B6" s="330" t="s">
        <v>416</v>
      </c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</row>
    <row r="7" spans="1:23" s="16" customFormat="1" ht="20.100000000000001" customHeight="1" x14ac:dyDescent="0.25">
      <c r="A7" s="324"/>
      <c r="B7" s="329" t="s">
        <v>417</v>
      </c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</row>
    <row r="8" spans="1:23" s="16" customFormat="1" ht="27.95" customHeight="1" x14ac:dyDescent="0.25">
      <c r="A8" s="324"/>
      <c r="B8" s="324" t="s">
        <v>316</v>
      </c>
      <c r="C8" s="328" t="s">
        <v>400</v>
      </c>
      <c r="D8" s="328"/>
      <c r="E8" s="328"/>
      <c r="F8" s="328"/>
      <c r="G8" s="328"/>
      <c r="H8" s="328"/>
      <c r="I8" s="328" t="s">
        <v>401</v>
      </c>
      <c r="J8" s="328"/>
      <c r="K8" s="328"/>
      <c r="L8" s="328"/>
      <c r="M8" s="328"/>
    </row>
    <row r="9" spans="1:23" s="16" customFormat="1" ht="102" customHeight="1" x14ac:dyDescent="0.25">
      <c r="A9" s="325"/>
      <c r="B9" s="325"/>
      <c r="C9" s="100" t="s">
        <v>402</v>
      </c>
      <c r="D9" s="100" t="s">
        <v>403</v>
      </c>
      <c r="E9" s="100" t="s">
        <v>404</v>
      </c>
      <c r="F9" s="100" t="s">
        <v>405</v>
      </c>
      <c r="G9" s="100" t="s">
        <v>399</v>
      </c>
      <c r="H9" s="100" t="s">
        <v>406</v>
      </c>
      <c r="I9" s="100" t="s">
        <v>407</v>
      </c>
      <c r="J9" s="100" t="s">
        <v>408</v>
      </c>
      <c r="K9" s="100" t="s">
        <v>409</v>
      </c>
      <c r="L9" s="100" t="s">
        <v>410</v>
      </c>
      <c r="M9" s="100" t="s">
        <v>411</v>
      </c>
    </row>
    <row r="10" spans="1:23" s="12" customFormat="1" ht="34.5" customHeight="1" x14ac:dyDescent="0.2">
      <c r="A10" s="11">
        <v>2018</v>
      </c>
      <c r="B10" s="127">
        <v>530</v>
      </c>
      <c r="C10" s="127">
        <v>229</v>
      </c>
      <c r="D10" s="127">
        <v>60</v>
      </c>
      <c r="E10" s="127">
        <v>128</v>
      </c>
      <c r="F10" s="127" t="s">
        <v>21</v>
      </c>
      <c r="G10" s="127">
        <v>30</v>
      </c>
      <c r="H10" s="127">
        <v>41</v>
      </c>
      <c r="I10" s="127">
        <v>30</v>
      </c>
      <c r="J10" s="127">
        <v>1</v>
      </c>
      <c r="K10" s="127">
        <v>4</v>
      </c>
      <c r="L10" s="127">
        <v>7</v>
      </c>
      <c r="M10" s="129" t="s">
        <v>434</v>
      </c>
    </row>
    <row r="11" spans="1:23" s="12" customFormat="1" ht="34.5" customHeight="1" x14ac:dyDescent="0.2">
      <c r="A11" s="11">
        <v>2019</v>
      </c>
      <c r="B11" s="127">
        <v>485</v>
      </c>
      <c r="C11" s="127">
        <v>236</v>
      </c>
      <c r="D11" s="127">
        <v>54</v>
      </c>
      <c r="E11" s="127">
        <v>117</v>
      </c>
      <c r="F11" s="127" t="s">
        <v>432</v>
      </c>
      <c r="G11" s="127">
        <v>22</v>
      </c>
      <c r="H11" s="127">
        <v>12</v>
      </c>
      <c r="I11" s="127">
        <v>31</v>
      </c>
      <c r="J11" s="127">
        <v>1</v>
      </c>
      <c r="K11" s="127">
        <v>3</v>
      </c>
      <c r="L11" s="127">
        <v>7</v>
      </c>
      <c r="M11" s="128">
        <v>2</v>
      </c>
    </row>
    <row r="12" spans="1:23" s="12" customFormat="1" ht="34.5" customHeight="1" x14ac:dyDescent="0.2">
      <c r="A12" s="11">
        <v>2020</v>
      </c>
      <c r="B12" s="127">
        <f>SUM(C12:M12)</f>
        <v>463</v>
      </c>
      <c r="C12" s="127">
        <v>235</v>
      </c>
      <c r="D12" s="127">
        <v>49</v>
      </c>
      <c r="E12" s="127">
        <v>108</v>
      </c>
      <c r="F12" s="127" t="s">
        <v>432</v>
      </c>
      <c r="G12" s="127">
        <v>22</v>
      </c>
      <c r="H12" s="127">
        <v>9</v>
      </c>
      <c r="I12" s="127">
        <v>26</v>
      </c>
      <c r="J12" s="127">
        <v>1</v>
      </c>
      <c r="K12" s="127">
        <v>4</v>
      </c>
      <c r="L12" s="127">
        <v>6</v>
      </c>
      <c r="M12" s="128">
        <v>3</v>
      </c>
    </row>
    <row r="13" spans="1:23" s="12" customFormat="1" ht="34.5" customHeight="1" x14ac:dyDescent="0.2">
      <c r="A13" s="11">
        <v>2021</v>
      </c>
      <c r="B13" s="130">
        <f>SUM(C13:M13)</f>
        <v>462</v>
      </c>
      <c r="C13" s="130">
        <v>238</v>
      </c>
      <c r="D13" s="130">
        <v>49</v>
      </c>
      <c r="E13" s="130">
        <v>106</v>
      </c>
      <c r="F13" s="130" t="s">
        <v>432</v>
      </c>
      <c r="G13" s="130">
        <v>21</v>
      </c>
      <c r="H13" s="130">
        <v>7</v>
      </c>
      <c r="I13" s="130">
        <v>26</v>
      </c>
      <c r="J13" s="130">
        <v>1</v>
      </c>
      <c r="K13" s="130">
        <v>4</v>
      </c>
      <c r="L13" s="130">
        <v>7</v>
      </c>
      <c r="M13" s="131">
        <v>3</v>
      </c>
    </row>
    <row r="14" spans="1:23" s="12" customFormat="1" ht="34.5" customHeight="1" x14ac:dyDescent="0.2">
      <c r="A14" s="309">
        <v>2022</v>
      </c>
      <c r="B14" s="130">
        <v>451</v>
      </c>
      <c r="C14" s="130">
        <v>241</v>
      </c>
      <c r="D14" s="130">
        <v>45</v>
      </c>
      <c r="E14" s="130">
        <v>97</v>
      </c>
      <c r="F14" s="130" t="s">
        <v>174</v>
      </c>
      <c r="G14" s="130">
        <v>19</v>
      </c>
      <c r="H14" s="130">
        <v>7</v>
      </c>
      <c r="I14" s="130">
        <v>26</v>
      </c>
      <c r="J14" s="130">
        <v>1</v>
      </c>
      <c r="K14" s="130">
        <v>5</v>
      </c>
      <c r="L14" s="130">
        <v>7</v>
      </c>
      <c r="M14" s="130">
        <v>3</v>
      </c>
    </row>
    <row r="15" spans="1:23" s="121" customFormat="1" ht="34.5" customHeight="1" x14ac:dyDescent="0.2">
      <c r="A15" s="163">
        <v>2023</v>
      </c>
      <c r="B15" s="132">
        <v>432</v>
      </c>
      <c r="C15" s="132">
        <v>234</v>
      </c>
      <c r="D15" s="132">
        <v>43</v>
      </c>
      <c r="E15" s="132">
        <v>95</v>
      </c>
      <c r="F15" s="132" t="s">
        <v>433</v>
      </c>
      <c r="G15" s="132">
        <v>16</v>
      </c>
      <c r="H15" s="132">
        <v>6</v>
      </c>
      <c r="I15" s="132">
        <v>24</v>
      </c>
      <c r="J15" s="132">
        <v>1</v>
      </c>
      <c r="K15" s="132">
        <v>5</v>
      </c>
      <c r="L15" s="132">
        <v>5</v>
      </c>
      <c r="M15" s="162">
        <v>3</v>
      </c>
    </row>
    <row r="16" spans="1:23" s="10" customFormat="1" ht="20.100000000000001" customHeight="1" x14ac:dyDescent="0.15">
      <c r="A16" s="328" t="s">
        <v>413</v>
      </c>
      <c r="B16" s="328" t="s">
        <v>416</v>
      </c>
      <c r="C16" s="328"/>
      <c r="D16" s="328"/>
      <c r="E16" s="328"/>
      <c r="F16" s="328"/>
      <c r="G16" s="328"/>
      <c r="H16" s="328"/>
      <c r="I16" s="328"/>
      <c r="J16" s="328"/>
      <c r="K16" s="328"/>
      <c r="L16" s="328"/>
      <c r="M16" s="328"/>
    </row>
    <row r="17" spans="1:13" s="10" customFormat="1" ht="32.25" customHeight="1" x14ac:dyDescent="0.15">
      <c r="A17" s="328"/>
      <c r="B17" s="328" t="s">
        <v>415</v>
      </c>
      <c r="C17" s="328"/>
      <c r="D17" s="328"/>
      <c r="E17" s="328"/>
      <c r="F17" s="328"/>
      <c r="G17" s="328" t="s">
        <v>414</v>
      </c>
      <c r="H17" s="328"/>
      <c r="I17" s="328"/>
      <c r="J17" s="328"/>
      <c r="K17" s="328"/>
      <c r="L17" s="328"/>
      <c r="M17" s="328"/>
    </row>
    <row r="18" spans="1:13" s="13" customFormat="1" ht="34.5" customHeight="1" x14ac:dyDescent="0.25">
      <c r="A18" s="11">
        <v>2018</v>
      </c>
      <c r="B18" s="378">
        <v>24592</v>
      </c>
      <c r="C18" s="379"/>
      <c r="D18" s="379"/>
      <c r="E18" s="379"/>
      <c r="F18" s="379"/>
      <c r="G18" s="379">
        <v>996</v>
      </c>
      <c r="H18" s="379"/>
      <c r="I18" s="379"/>
      <c r="J18" s="379"/>
      <c r="K18" s="379"/>
      <c r="L18" s="379"/>
      <c r="M18" s="380"/>
    </row>
    <row r="19" spans="1:13" s="13" customFormat="1" ht="34.5" customHeight="1" x14ac:dyDescent="0.25">
      <c r="A19" s="11">
        <v>2019</v>
      </c>
      <c r="B19" s="378">
        <v>93072</v>
      </c>
      <c r="C19" s="379"/>
      <c r="D19" s="379"/>
      <c r="E19" s="379"/>
      <c r="F19" s="379"/>
      <c r="G19" s="379">
        <v>1473</v>
      </c>
      <c r="H19" s="379"/>
      <c r="I19" s="379"/>
      <c r="J19" s="379"/>
      <c r="K19" s="379"/>
      <c r="L19" s="379"/>
      <c r="M19" s="380"/>
    </row>
    <row r="20" spans="1:13" s="13" customFormat="1" ht="34.5" customHeight="1" x14ac:dyDescent="0.25">
      <c r="A20" s="11">
        <v>2020</v>
      </c>
      <c r="B20" s="378">
        <v>92494</v>
      </c>
      <c r="C20" s="379"/>
      <c r="D20" s="379"/>
      <c r="E20" s="379"/>
      <c r="F20" s="379"/>
      <c r="G20" s="379">
        <v>1444</v>
      </c>
      <c r="H20" s="379"/>
      <c r="I20" s="379"/>
      <c r="J20" s="379"/>
      <c r="K20" s="379"/>
      <c r="L20" s="379"/>
      <c r="M20" s="380"/>
    </row>
    <row r="21" spans="1:13" s="13" customFormat="1" ht="34.5" customHeight="1" x14ac:dyDescent="0.25">
      <c r="A21" s="11">
        <v>2021</v>
      </c>
      <c r="B21" s="381">
        <v>89548</v>
      </c>
      <c r="C21" s="375"/>
      <c r="D21" s="375"/>
      <c r="E21" s="375"/>
      <c r="F21" s="375"/>
      <c r="G21" s="375">
        <v>2105</v>
      </c>
      <c r="H21" s="375"/>
      <c r="I21" s="375"/>
      <c r="J21" s="375"/>
      <c r="K21" s="375"/>
      <c r="L21" s="375"/>
      <c r="M21" s="376"/>
    </row>
    <row r="22" spans="1:13" s="13" customFormat="1" ht="34.5" customHeight="1" x14ac:dyDescent="0.25">
      <c r="A22" s="310">
        <v>2022</v>
      </c>
      <c r="B22" s="375">
        <v>17546</v>
      </c>
      <c r="C22" s="375"/>
      <c r="D22" s="375"/>
      <c r="E22" s="375"/>
      <c r="F22" s="375"/>
      <c r="G22" s="375">
        <v>2035</v>
      </c>
      <c r="H22" s="375"/>
      <c r="I22" s="375"/>
      <c r="J22" s="375"/>
      <c r="K22" s="375"/>
      <c r="L22" s="375"/>
      <c r="M22" s="375"/>
    </row>
    <row r="23" spans="1:13" s="123" customFormat="1" ht="34.5" customHeight="1" x14ac:dyDescent="0.25">
      <c r="A23" s="122">
        <v>2023</v>
      </c>
      <c r="B23" s="373">
        <v>83505</v>
      </c>
      <c r="C23" s="374"/>
      <c r="D23" s="374"/>
      <c r="E23" s="374"/>
      <c r="F23" s="374"/>
      <c r="G23" s="374">
        <v>2278</v>
      </c>
      <c r="H23" s="374"/>
      <c r="I23" s="374"/>
      <c r="J23" s="374"/>
      <c r="K23" s="374"/>
      <c r="L23" s="374"/>
      <c r="M23" s="377"/>
    </row>
    <row r="24" spans="1:13" s="126" customFormat="1" ht="15.95" customHeight="1" x14ac:dyDescent="0.25">
      <c r="A24" s="59" t="s">
        <v>123</v>
      </c>
      <c r="B24" s="124"/>
      <c r="C24" s="124"/>
      <c r="D24" s="125"/>
      <c r="E24" s="125"/>
      <c r="F24" s="125"/>
      <c r="G24" s="125"/>
      <c r="H24" s="125"/>
      <c r="I24" s="125"/>
      <c r="J24" s="125"/>
      <c r="K24" s="125"/>
      <c r="L24" s="125"/>
    </row>
    <row r="25" spans="1:13" s="126" customFormat="1" ht="15.95" customHeight="1" x14ac:dyDescent="0.25">
      <c r="A25" s="59" t="s">
        <v>108</v>
      </c>
      <c r="B25" s="124"/>
      <c r="C25" s="124"/>
      <c r="D25" s="125"/>
      <c r="E25" s="125"/>
      <c r="F25" s="125"/>
      <c r="G25" s="125"/>
      <c r="H25" s="125"/>
      <c r="I25" s="125"/>
      <c r="J25" s="125"/>
      <c r="K25" s="125"/>
      <c r="L25" s="125"/>
    </row>
  </sheetData>
  <mergeCells count="25">
    <mergeCell ref="B7:M7"/>
    <mergeCell ref="A3:M3"/>
    <mergeCell ref="A4:M4"/>
    <mergeCell ref="L5:M5"/>
    <mergeCell ref="B6:M6"/>
    <mergeCell ref="A6:A9"/>
    <mergeCell ref="C8:H8"/>
    <mergeCell ref="I8:M8"/>
    <mergeCell ref="B8:B9"/>
    <mergeCell ref="B23:F23"/>
    <mergeCell ref="G21:M21"/>
    <mergeCell ref="G23:M23"/>
    <mergeCell ref="A16:A17"/>
    <mergeCell ref="B16:M16"/>
    <mergeCell ref="B20:F20"/>
    <mergeCell ref="G20:M20"/>
    <mergeCell ref="B19:F19"/>
    <mergeCell ref="G19:M19"/>
    <mergeCell ref="B18:F18"/>
    <mergeCell ref="G18:M18"/>
    <mergeCell ref="B17:F17"/>
    <mergeCell ref="G17:M17"/>
    <mergeCell ref="B22:F22"/>
    <mergeCell ref="G22:M22"/>
    <mergeCell ref="B21:F21"/>
  </mergeCells>
  <phoneticPr fontId="9" type="noConversion"/>
  <printOptions horizontalCentered="1"/>
  <pageMargins left="0.55118110236220474" right="0.55118110236220474" top="0.51181102362204722" bottom="0.39370078740157483" header="0.74803149606299213" footer="0.1574803149606299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W30"/>
  <sheetViews>
    <sheetView view="pageBreakPreview" zoomScaleSheetLayoutView="100" workbookViewId="0">
      <selection activeCell="P14" sqref="P14"/>
    </sheetView>
  </sheetViews>
  <sheetFormatPr defaultColWidth="9" defaultRowHeight="14.25" x14ac:dyDescent="0.15"/>
  <cols>
    <col min="1" max="1" width="10" style="111" customWidth="1"/>
    <col min="2" max="2" width="6.125" style="111" customWidth="1"/>
    <col min="3" max="3" width="6.625" style="111" customWidth="1"/>
    <col min="4" max="4" width="7" style="254" customWidth="1"/>
    <col min="5" max="5" width="7.625" style="254" customWidth="1"/>
    <col min="6" max="6" width="7.375" style="254" customWidth="1"/>
    <col min="7" max="7" width="8.875" style="254" customWidth="1"/>
    <col min="8" max="9" width="8.625" style="254" customWidth="1"/>
    <col min="10" max="10" width="6.125" style="111" customWidth="1"/>
    <col min="11" max="11" width="8.25" style="111" customWidth="1"/>
    <col min="12" max="16384" width="9" style="8"/>
  </cols>
  <sheetData>
    <row r="1" spans="1:49" ht="5.0999999999999996" customHeight="1" x14ac:dyDescent="0.3">
      <c r="A1" s="218"/>
      <c r="B1" s="218"/>
      <c r="C1" s="218"/>
      <c r="D1" s="219"/>
      <c r="E1" s="219"/>
      <c r="F1" s="219"/>
      <c r="G1" s="219"/>
      <c r="H1" s="219"/>
      <c r="I1" s="219"/>
      <c r="J1" s="218"/>
      <c r="K1" s="218"/>
    </row>
    <row r="2" spans="1:49" ht="50.1" customHeigh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49" s="105" customFormat="1" ht="21" customHeight="1" x14ac:dyDescent="0.25">
      <c r="A3" s="337" t="s">
        <v>520</v>
      </c>
      <c r="B3" s="337"/>
      <c r="C3" s="337"/>
      <c r="D3" s="337"/>
      <c r="E3" s="346"/>
      <c r="F3" s="346"/>
      <c r="G3" s="346"/>
      <c r="H3" s="346"/>
      <c r="I3" s="346"/>
      <c r="J3" s="346"/>
      <c r="K3" s="346"/>
    </row>
    <row r="4" spans="1:49" s="105" customFormat="1" ht="20.100000000000001" customHeight="1" x14ac:dyDescent="0.35">
      <c r="A4" s="353" t="s">
        <v>521</v>
      </c>
      <c r="B4" s="353"/>
      <c r="C4" s="353"/>
      <c r="D4" s="353"/>
      <c r="E4" s="354"/>
      <c r="F4" s="354"/>
      <c r="G4" s="354"/>
      <c r="H4" s="354"/>
      <c r="I4" s="354"/>
      <c r="J4" s="354"/>
      <c r="K4" s="354"/>
    </row>
    <row r="5" spans="1:49" s="10" customFormat="1" ht="20.100000000000001" customHeight="1" x14ac:dyDescent="0.25">
      <c r="A5" s="53" t="s">
        <v>522</v>
      </c>
      <c r="B5" s="53"/>
      <c r="C5" s="220"/>
      <c r="D5" s="69"/>
      <c r="E5" s="340" t="s">
        <v>523</v>
      </c>
      <c r="F5" s="340"/>
      <c r="G5" s="340"/>
      <c r="H5" s="340"/>
      <c r="I5" s="340"/>
      <c r="J5" s="340"/>
      <c r="K5" s="340"/>
    </row>
    <row r="6" spans="1:49" s="16" customFormat="1" ht="30" customHeight="1" x14ac:dyDescent="0.25">
      <c r="A6" s="328" t="s">
        <v>413</v>
      </c>
      <c r="B6" s="328" t="s">
        <v>524</v>
      </c>
      <c r="C6" s="328" t="s">
        <v>525</v>
      </c>
      <c r="D6" s="330" t="s">
        <v>526</v>
      </c>
      <c r="E6" s="330"/>
      <c r="F6" s="330"/>
      <c r="G6" s="328" t="s">
        <v>527</v>
      </c>
      <c r="H6" s="328" t="s">
        <v>528</v>
      </c>
      <c r="I6" s="328" t="s">
        <v>529</v>
      </c>
      <c r="J6" s="326" t="s">
        <v>530</v>
      </c>
      <c r="K6" s="328" t="s">
        <v>531</v>
      </c>
    </row>
    <row r="7" spans="1:49" s="16" customFormat="1" ht="60" customHeight="1" x14ac:dyDescent="0.25">
      <c r="A7" s="328"/>
      <c r="B7" s="328"/>
      <c r="C7" s="328"/>
      <c r="D7" s="221" t="s">
        <v>532</v>
      </c>
      <c r="E7" s="174" t="s">
        <v>533</v>
      </c>
      <c r="F7" s="221" t="s">
        <v>534</v>
      </c>
      <c r="G7" s="328"/>
      <c r="H7" s="328"/>
      <c r="I7" s="328"/>
      <c r="J7" s="326"/>
      <c r="K7" s="328"/>
    </row>
    <row r="8" spans="1:49" s="228" customFormat="1" ht="54.95" customHeight="1" x14ac:dyDescent="0.15">
      <c r="A8" s="222">
        <v>2017</v>
      </c>
      <c r="B8" s="223">
        <v>4</v>
      </c>
      <c r="C8" s="224">
        <v>3108</v>
      </c>
      <c r="D8" s="224">
        <v>684032</v>
      </c>
      <c r="E8" s="224">
        <v>57180</v>
      </c>
      <c r="F8" s="224">
        <v>193</v>
      </c>
      <c r="G8" s="224">
        <v>2111095</v>
      </c>
      <c r="H8" s="225" t="s">
        <v>507</v>
      </c>
      <c r="I8" s="224">
        <v>382023</v>
      </c>
      <c r="J8" s="224">
        <v>73</v>
      </c>
      <c r="K8" s="226">
        <v>3621246</v>
      </c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</row>
    <row r="9" spans="1:49" s="228" customFormat="1" ht="54.95" customHeight="1" x14ac:dyDescent="0.15">
      <c r="A9" s="222">
        <v>2018</v>
      </c>
      <c r="B9" s="229">
        <v>4</v>
      </c>
      <c r="C9" s="197">
        <v>3116</v>
      </c>
      <c r="D9" s="197">
        <v>697462</v>
      </c>
      <c r="E9" s="197">
        <v>30767</v>
      </c>
      <c r="F9" s="197">
        <v>177</v>
      </c>
      <c r="G9" s="197">
        <v>1896179</v>
      </c>
      <c r="H9" s="197">
        <v>1118197</v>
      </c>
      <c r="I9" s="197">
        <v>383382</v>
      </c>
      <c r="J9" s="197">
        <v>83</v>
      </c>
      <c r="K9" s="196">
        <v>3201624</v>
      </c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</row>
    <row r="10" spans="1:49" s="228" customFormat="1" ht="54.95" customHeight="1" x14ac:dyDescent="0.15">
      <c r="A10" s="222">
        <v>2019</v>
      </c>
      <c r="B10" s="229">
        <v>4</v>
      </c>
      <c r="C10" s="197">
        <v>5040</v>
      </c>
      <c r="D10" s="197">
        <v>1397615</v>
      </c>
      <c r="E10" s="197">
        <v>66723</v>
      </c>
      <c r="F10" s="197">
        <v>377</v>
      </c>
      <c r="G10" s="197">
        <v>890939</v>
      </c>
      <c r="H10" s="197">
        <v>890939</v>
      </c>
      <c r="I10" s="197">
        <v>1532212</v>
      </c>
      <c r="J10" s="197">
        <v>142</v>
      </c>
      <c r="K10" s="196">
        <v>7009055</v>
      </c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</row>
    <row r="11" spans="1:49" s="228" customFormat="1" ht="54.95" customHeight="1" x14ac:dyDescent="0.15">
      <c r="A11" s="222">
        <v>2020</v>
      </c>
      <c r="B11" s="229">
        <v>4</v>
      </c>
      <c r="C11" s="197">
        <v>3116</v>
      </c>
      <c r="D11" s="230">
        <v>704643</v>
      </c>
      <c r="E11" s="197">
        <v>35410</v>
      </c>
      <c r="F11" s="197">
        <v>180</v>
      </c>
      <c r="G11" s="197">
        <v>1680854</v>
      </c>
      <c r="H11" s="197">
        <v>168854</v>
      </c>
      <c r="I11" s="197">
        <v>840259</v>
      </c>
      <c r="J11" s="197">
        <v>78</v>
      </c>
      <c r="K11" s="196">
        <v>3704558</v>
      </c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</row>
    <row r="12" spans="1:49" s="228" customFormat="1" ht="54.95" customHeight="1" x14ac:dyDescent="0.15">
      <c r="A12" s="222">
        <v>2021</v>
      </c>
      <c r="B12" s="229">
        <v>4</v>
      </c>
      <c r="C12" s="197">
        <v>2591</v>
      </c>
      <c r="D12" s="197">
        <v>710069</v>
      </c>
      <c r="E12" s="197">
        <v>33831</v>
      </c>
      <c r="F12" s="197">
        <v>189</v>
      </c>
      <c r="G12" s="197">
        <v>452456</v>
      </c>
      <c r="H12" s="197">
        <v>452456</v>
      </c>
      <c r="I12" s="197">
        <v>766106</v>
      </c>
      <c r="J12" s="197">
        <v>74</v>
      </c>
      <c r="K12" s="196">
        <v>3554375</v>
      </c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</row>
    <row r="13" spans="1:49" s="233" customFormat="1" ht="54.95" customHeight="1" x14ac:dyDescent="0.15">
      <c r="A13" s="231">
        <v>2022</v>
      </c>
      <c r="B13" s="229">
        <v>5</v>
      </c>
      <c r="C13" s="197">
        <v>2938</v>
      </c>
      <c r="D13" s="197">
        <v>717191</v>
      </c>
      <c r="E13" s="197">
        <v>35979</v>
      </c>
      <c r="F13" s="197">
        <v>241</v>
      </c>
      <c r="G13" s="197">
        <v>498647</v>
      </c>
      <c r="H13" s="197">
        <v>478569</v>
      </c>
      <c r="I13" s="197">
        <v>244611</v>
      </c>
      <c r="J13" s="197">
        <v>86</v>
      </c>
      <c r="K13" s="196">
        <v>6392791</v>
      </c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</row>
    <row r="14" spans="1:49" s="233" customFormat="1" ht="54.95" customHeight="1" x14ac:dyDescent="0.15">
      <c r="A14" s="234" t="s">
        <v>535</v>
      </c>
      <c r="B14" s="235">
        <v>1</v>
      </c>
      <c r="C14" s="236">
        <v>131</v>
      </c>
      <c r="D14" s="236">
        <v>27983</v>
      </c>
      <c r="E14" s="236">
        <v>877</v>
      </c>
      <c r="F14" s="236">
        <v>54</v>
      </c>
      <c r="G14" s="236">
        <v>34349</v>
      </c>
      <c r="H14" s="236">
        <v>33294</v>
      </c>
      <c r="I14" s="236">
        <v>15745</v>
      </c>
      <c r="J14" s="236">
        <v>15</v>
      </c>
      <c r="K14" s="236">
        <v>871523</v>
      </c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</row>
    <row r="15" spans="1:49" s="233" customFormat="1" ht="54.95" customHeight="1" x14ac:dyDescent="0.15">
      <c r="A15" s="234" t="s">
        <v>536</v>
      </c>
      <c r="B15" s="235">
        <v>1</v>
      </c>
      <c r="C15" s="236">
        <v>139</v>
      </c>
      <c r="D15" s="236">
        <v>23172</v>
      </c>
      <c r="E15" s="236">
        <v>965</v>
      </c>
      <c r="F15" s="236">
        <v>1</v>
      </c>
      <c r="G15" s="236">
        <v>23293</v>
      </c>
      <c r="H15" s="236">
        <v>20129</v>
      </c>
      <c r="I15" s="236">
        <v>19834</v>
      </c>
      <c r="J15" s="236">
        <v>5</v>
      </c>
      <c r="K15" s="236">
        <v>114297</v>
      </c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</row>
    <row r="16" spans="1:49" s="239" customFormat="1" ht="54.95" customHeight="1" x14ac:dyDescent="0.15">
      <c r="A16" s="234" t="s">
        <v>537</v>
      </c>
      <c r="B16" s="235">
        <v>1</v>
      </c>
      <c r="C16" s="236">
        <v>652</v>
      </c>
      <c r="D16" s="236">
        <v>299574</v>
      </c>
      <c r="E16" s="236">
        <v>9371</v>
      </c>
      <c r="F16" s="236">
        <v>55</v>
      </c>
      <c r="G16" s="237">
        <v>60223</v>
      </c>
      <c r="H16" s="237">
        <v>50204</v>
      </c>
      <c r="I16" s="236">
        <v>20870</v>
      </c>
      <c r="J16" s="236">
        <v>18</v>
      </c>
      <c r="K16" s="238">
        <v>1927087</v>
      </c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</row>
    <row r="17" spans="1:49" s="239" customFormat="1" ht="54.95" customHeight="1" x14ac:dyDescent="0.15">
      <c r="A17" s="240" t="s">
        <v>538</v>
      </c>
      <c r="B17" s="241">
        <v>1</v>
      </c>
      <c r="C17" s="236">
        <v>416</v>
      </c>
      <c r="D17" s="236">
        <v>66136</v>
      </c>
      <c r="E17" s="236">
        <v>1330</v>
      </c>
      <c r="F17" s="236">
        <v>17</v>
      </c>
      <c r="G17" s="236">
        <v>50724</v>
      </c>
      <c r="H17" s="236">
        <v>44884</v>
      </c>
      <c r="I17" s="236">
        <v>40580</v>
      </c>
      <c r="J17" s="236">
        <v>10</v>
      </c>
      <c r="K17" s="238">
        <v>682854</v>
      </c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  <c r="AR17" s="227"/>
      <c r="AS17" s="227"/>
      <c r="AT17" s="227"/>
      <c r="AU17" s="227"/>
      <c r="AV17" s="227"/>
      <c r="AW17" s="227"/>
    </row>
    <row r="18" spans="1:49" s="239" customFormat="1" ht="54.95" customHeight="1" x14ac:dyDescent="0.15">
      <c r="A18" s="240" t="s">
        <v>539</v>
      </c>
      <c r="B18" s="242">
        <v>1</v>
      </c>
      <c r="C18" s="243">
        <v>1600</v>
      </c>
      <c r="D18" s="243">
        <v>300326</v>
      </c>
      <c r="E18" s="243">
        <v>23436</v>
      </c>
      <c r="F18" s="243">
        <v>114</v>
      </c>
      <c r="G18" s="243">
        <v>330058</v>
      </c>
      <c r="H18" s="243">
        <v>330058</v>
      </c>
      <c r="I18" s="243">
        <v>147582</v>
      </c>
      <c r="J18" s="243">
        <v>38</v>
      </c>
      <c r="K18" s="244">
        <v>2797030</v>
      </c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7"/>
      <c r="AL18" s="227"/>
      <c r="AM18" s="227"/>
      <c r="AN18" s="227"/>
      <c r="AO18" s="227"/>
      <c r="AP18" s="227"/>
      <c r="AQ18" s="227"/>
      <c r="AR18" s="227"/>
      <c r="AS18" s="227"/>
      <c r="AT18" s="227"/>
      <c r="AU18" s="227"/>
      <c r="AV18" s="227"/>
      <c r="AW18" s="227"/>
    </row>
    <row r="19" spans="1:49" s="248" customFormat="1" ht="15.95" customHeight="1" x14ac:dyDescent="0.25">
      <c r="A19" s="245" t="s">
        <v>540</v>
      </c>
      <c r="B19" s="246"/>
      <c r="C19" s="246"/>
      <c r="D19" s="247"/>
      <c r="E19" s="247"/>
      <c r="F19" s="247"/>
      <c r="G19" s="247"/>
      <c r="H19" s="247"/>
      <c r="I19" s="247"/>
      <c r="J19" s="246"/>
      <c r="K19" s="246"/>
    </row>
    <row r="20" spans="1:49" s="251" customFormat="1" ht="15.95" customHeight="1" x14ac:dyDescent="0.25">
      <c r="A20" s="382" t="s">
        <v>541</v>
      </c>
      <c r="B20" s="382"/>
      <c r="C20" s="382"/>
      <c r="D20" s="382"/>
      <c r="E20" s="249"/>
      <c r="F20" s="249"/>
      <c r="G20" s="249"/>
      <c r="H20" s="249"/>
      <c r="I20" s="249"/>
      <c r="J20" s="250"/>
      <c r="K20" s="250"/>
    </row>
    <row r="21" spans="1:49" ht="14.25" customHeight="1" x14ac:dyDescent="0.15">
      <c r="A21" s="252"/>
      <c r="B21" s="252"/>
      <c r="C21" s="252"/>
      <c r="D21" s="253"/>
      <c r="E21" s="253"/>
      <c r="F21" s="253"/>
      <c r="G21" s="253"/>
      <c r="H21" s="253"/>
      <c r="I21" s="253"/>
      <c r="J21" s="252"/>
      <c r="K21" s="252"/>
    </row>
    <row r="22" spans="1:49" ht="14.25" customHeight="1" x14ac:dyDescent="0.15">
      <c r="A22" s="252"/>
      <c r="B22" s="252"/>
      <c r="C22" s="252"/>
      <c r="D22" s="253"/>
      <c r="E22" s="253"/>
      <c r="F22" s="253"/>
      <c r="G22" s="253"/>
      <c r="H22" s="253"/>
      <c r="I22" s="253"/>
      <c r="J22" s="252"/>
      <c r="K22" s="252"/>
    </row>
    <row r="23" spans="1:49" ht="14.25" customHeight="1" x14ac:dyDescent="0.15">
      <c r="A23" s="252"/>
      <c r="B23" s="252"/>
      <c r="C23" s="252"/>
      <c r="D23" s="253"/>
      <c r="E23" s="253"/>
      <c r="F23" s="253"/>
      <c r="G23" s="253"/>
      <c r="H23" s="253"/>
      <c r="I23" s="253"/>
      <c r="J23" s="252"/>
      <c r="K23" s="252"/>
    </row>
    <row r="24" spans="1:49" ht="14.25" customHeight="1" x14ac:dyDescent="0.15">
      <c r="A24" s="252"/>
      <c r="B24" s="252"/>
      <c r="C24" s="252"/>
      <c r="D24" s="253"/>
      <c r="E24" s="253"/>
      <c r="F24" s="253"/>
      <c r="G24" s="253"/>
      <c r="H24" s="253"/>
      <c r="I24" s="253"/>
      <c r="J24" s="252"/>
      <c r="K24" s="252"/>
    </row>
    <row r="25" spans="1:49" ht="14.25" customHeight="1" x14ac:dyDescent="0.15">
      <c r="A25" s="252"/>
      <c r="B25" s="252"/>
      <c r="C25" s="252"/>
      <c r="D25" s="253"/>
      <c r="E25" s="253"/>
      <c r="F25" s="253"/>
      <c r="G25" s="253"/>
      <c r="H25" s="253"/>
      <c r="I25" s="253"/>
      <c r="J25" s="252"/>
      <c r="K25" s="252"/>
    </row>
    <row r="26" spans="1:49" ht="14.25" customHeight="1" x14ac:dyDescent="0.15">
      <c r="A26" s="252"/>
      <c r="B26" s="252"/>
      <c r="C26" s="252"/>
      <c r="D26" s="253"/>
      <c r="E26" s="253"/>
      <c r="F26" s="253"/>
      <c r="G26" s="253"/>
      <c r="H26" s="253"/>
      <c r="I26" s="253"/>
      <c r="J26" s="252"/>
      <c r="K26" s="252"/>
    </row>
    <row r="27" spans="1:49" ht="14.25" customHeight="1" x14ac:dyDescent="0.15">
      <c r="A27" s="252"/>
      <c r="B27" s="252"/>
      <c r="C27" s="252"/>
      <c r="D27" s="253"/>
      <c r="E27" s="253"/>
      <c r="F27" s="253"/>
      <c r="G27" s="253"/>
      <c r="H27" s="253"/>
      <c r="I27" s="253"/>
      <c r="J27" s="252"/>
      <c r="K27" s="252"/>
    </row>
    <row r="28" spans="1:49" ht="14.25" customHeight="1" x14ac:dyDescent="0.15">
      <c r="A28" s="252"/>
      <c r="B28" s="252"/>
      <c r="C28" s="252"/>
      <c r="D28" s="253"/>
      <c r="E28" s="253"/>
      <c r="F28" s="253"/>
      <c r="G28" s="253"/>
      <c r="H28" s="253"/>
      <c r="I28" s="253"/>
      <c r="J28" s="252"/>
      <c r="K28" s="252"/>
    </row>
    <row r="29" spans="1:49" ht="14.25" customHeight="1" x14ac:dyDescent="0.15">
      <c r="A29" s="252"/>
      <c r="B29" s="252"/>
      <c r="C29" s="252"/>
      <c r="D29" s="253"/>
      <c r="E29" s="253"/>
      <c r="F29" s="253"/>
      <c r="G29" s="253"/>
      <c r="H29" s="253"/>
      <c r="I29" s="253"/>
      <c r="J29" s="252"/>
      <c r="K29" s="252"/>
    </row>
    <row r="30" spans="1:49" ht="14.25" customHeight="1" x14ac:dyDescent="0.15">
      <c r="A30" s="252"/>
      <c r="B30" s="252"/>
      <c r="C30" s="252"/>
      <c r="D30" s="253"/>
      <c r="E30" s="253"/>
      <c r="F30" s="253"/>
      <c r="G30" s="253"/>
      <c r="H30" s="253"/>
      <c r="I30" s="253"/>
      <c r="J30" s="252"/>
      <c r="K30" s="252"/>
    </row>
  </sheetData>
  <mergeCells count="13">
    <mergeCell ref="J6:J7"/>
    <mergeCell ref="K6:K7"/>
    <mergeCell ref="A20:D20"/>
    <mergeCell ref="A3:K3"/>
    <mergeCell ref="A4:K4"/>
    <mergeCell ref="E5:K5"/>
    <mergeCell ref="A6:A7"/>
    <mergeCell ref="B6:B7"/>
    <mergeCell ref="C6:C7"/>
    <mergeCell ref="D6:F6"/>
    <mergeCell ref="G6:G7"/>
    <mergeCell ref="H6:H7"/>
    <mergeCell ref="I6:I7"/>
  </mergeCells>
  <phoneticPr fontId="9" type="noConversion"/>
  <printOptions horizontalCentered="1"/>
  <pageMargins left="0.55118110236220474" right="0.55118110236220474" top="0.51181102362204722" bottom="0.39370078740157483" header="0.74803149606299213" footer="0.15748031496062992"/>
  <pageSetup paperSize="9" scale="99" orientation="portrait" r:id="rId1"/>
  <headerFooter alignWithMargins="0"/>
  <rowBreaks count="1" manualBreakCount="1">
    <brk id="18" max="1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44"/>
  <sheetViews>
    <sheetView view="pageBreakPreview" zoomScale="75" zoomScaleNormal="75" zoomScaleSheetLayoutView="75" workbookViewId="0">
      <selection sqref="A1:XFD1048576"/>
    </sheetView>
  </sheetViews>
  <sheetFormatPr defaultColWidth="9" defaultRowHeight="14.25" x14ac:dyDescent="0.15"/>
  <cols>
    <col min="1" max="1" width="7.625" style="614" customWidth="1"/>
    <col min="2" max="2" width="8.625" style="614" customWidth="1"/>
    <col min="3" max="3" width="7.625" style="614" customWidth="1"/>
    <col min="4" max="4" width="8.625" style="614" customWidth="1"/>
    <col min="5" max="10" width="8.625" style="565" customWidth="1"/>
    <col min="11" max="16384" width="9" style="565"/>
  </cols>
  <sheetData>
    <row r="1" spans="1:22" ht="5.0999999999999996" customHeight="1" x14ac:dyDescent="0.3">
      <c r="A1" s="626"/>
      <c r="B1" s="626"/>
      <c r="C1" s="626"/>
      <c r="D1" s="626"/>
      <c r="E1" s="627"/>
      <c r="F1" s="627"/>
      <c r="G1" s="627"/>
      <c r="H1" s="627"/>
      <c r="I1" s="627"/>
    </row>
    <row r="2" spans="1:22" ht="50.1" customHeight="1" x14ac:dyDescent="0.3">
      <c r="A2" s="532"/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</row>
    <row r="3" spans="1:22" s="557" customFormat="1" ht="21" customHeight="1" x14ac:dyDescent="0.25">
      <c r="A3" s="628" t="s">
        <v>542</v>
      </c>
      <c r="B3" s="628"/>
      <c r="C3" s="628"/>
      <c r="D3" s="628"/>
      <c r="E3" s="628"/>
      <c r="F3" s="628"/>
      <c r="G3" s="628"/>
      <c r="H3" s="628"/>
      <c r="I3" s="628"/>
    </row>
    <row r="4" spans="1:22" s="557" customFormat="1" ht="20.100000000000001" customHeight="1" x14ac:dyDescent="0.35">
      <c r="A4" s="555" t="s">
        <v>543</v>
      </c>
      <c r="B4" s="555"/>
      <c r="C4" s="555"/>
      <c r="D4" s="555"/>
      <c r="E4" s="555"/>
      <c r="F4" s="555"/>
      <c r="G4" s="555"/>
      <c r="H4" s="555"/>
      <c r="I4" s="555"/>
    </row>
    <row r="5" spans="1:22" s="559" customFormat="1" ht="20.100000000000001" customHeight="1" x14ac:dyDescent="0.25">
      <c r="A5" s="558" t="s">
        <v>544</v>
      </c>
      <c r="B5" s="629"/>
      <c r="C5" s="629"/>
      <c r="D5" s="630"/>
      <c r="E5" s="631"/>
      <c r="F5" s="632"/>
      <c r="G5" s="632"/>
      <c r="H5" s="633"/>
      <c r="J5" s="443" t="s">
        <v>545</v>
      </c>
    </row>
    <row r="6" spans="1:22" s="591" customFormat="1" ht="38.25" customHeight="1" x14ac:dyDescent="0.25">
      <c r="A6" s="503" t="s">
        <v>154</v>
      </c>
      <c r="B6" s="503" t="s">
        <v>546</v>
      </c>
      <c r="C6" s="560" t="s">
        <v>547</v>
      </c>
      <c r="D6" s="634"/>
      <c r="E6" s="634"/>
      <c r="F6" s="634"/>
      <c r="G6" s="634"/>
      <c r="H6" s="634"/>
      <c r="I6" s="634"/>
      <c r="J6" s="635"/>
    </row>
    <row r="7" spans="1:22" s="591" customFormat="1" ht="59.25" customHeight="1" x14ac:dyDescent="0.25">
      <c r="A7" s="636"/>
      <c r="B7" s="636"/>
      <c r="C7" s="504" t="s">
        <v>159</v>
      </c>
      <c r="D7" s="451" t="s">
        <v>548</v>
      </c>
      <c r="E7" s="637" t="s">
        <v>549</v>
      </c>
      <c r="F7" s="451" t="s">
        <v>550</v>
      </c>
      <c r="G7" s="451" t="s">
        <v>551</v>
      </c>
      <c r="H7" s="451" t="s">
        <v>552</v>
      </c>
      <c r="I7" s="563" t="s">
        <v>553</v>
      </c>
      <c r="J7" s="562"/>
    </row>
    <row r="8" spans="1:22" s="553" customFormat="1" ht="35.1" customHeight="1" x14ac:dyDescent="0.15">
      <c r="A8" s="638">
        <v>2017</v>
      </c>
      <c r="B8" s="415">
        <v>29</v>
      </c>
      <c r="C8" s="415">
        <v>4</v>
      </c>
      <c r="D8" s="415" t="s">
        <v>174</v>
      </c>
      <c r="E8" s="415" t="s">
        <v>174</v>
      </c>
      <c r="F8" s="415">
        <v>1</v>
      </c>
      <c r="G8" s="415" t="s">
        <v>174</v>
      </c>
      <c r="H8" s="415">
        <v>2</v>
      </c>
      <c r="I8" s="639">
        <v>1</v>
      </c>
      <c r="J8" s="640"/>
    </row>
    <row r="9" spans="1:22" s="553" customFormat="1" ht="35.1" customHeight="1" x14ac:dyDescent="0.15">
      <c r="A9" s="638">
        <v>2018</v>
      </c>
      <c r="B9" s="415">
        <v>29</v>
      </c>
      <c r="C9" s="415">
        <v>4</v>
      </c>
      <c r="D9" s="415" t="s">
        <v>174</v>
      </c>
      <c r="E9" s="415" t="s">
        <v>174</v>
      </c>
      <c r="F9" s="415">
        <v>1</v>
      </c>
      <c r="G9" s="415" t="s">
        <v>174</v>
      </c>
      <c r="H9" s="415">
        <v>2</v>
      </c>
      <c r="I9" s="535">
        <v>1</v>
      </c>
      <c r="J9" s="641"/>
    </row>
    <row r="10" spans="1:22" s="553" customFormat="1" ht="35.1" customHeight="1" x14ac:dyDescent="0.15">
      <c r="A10" s="638">
        <v>2019</v>
      </c>
      <c r="B10" s="642">
        <v>31</v>
      </c>
      <c r="C10" s="642">
        <v>5</v>
      </c>
      <c r="D10" s="415" t="s">
        <v>174</v>
      </c>
      <c r="E10" s="642">
        <v>1</v>
      </c>
      <c r="F10" s="642">
        <v>1</v>
      </c>
      <c r="G10" s="415" t="s">
        <v>174</v>
      </c>
      <c r="H10" s="642">
        <v>2</v>
      </c>
      <c r="I10" s="643">
        <v>1</v>
      </c>
      <c r="J10" s="644"/>
    </row>
    <row r="11" spans="1:22" s="553" customFormat="1" ht="35.1" customHeight="1" x14ac:dyDescent="0.15">
      <c r="A11" s="638">
        <v>2020</v>
      </c>
      <c r="B11" s="645">
        <v>32</v>
      </c>
      <c r="C11" s="645">
        <v>5</v>
      </c>
      <c r="D11" s="646" t="s">
        <v>174</v>
      </c>
      <c r="E11" s="645">
        <v>1</v>
      </c>
      <c r="F11" s="645">
        <v>1</v>
      </c>
      <c r="G11" s="646" t="s">
        <v>174</v>
      </c>
      <c r="H11" s="645">
        <v>2</v>
      </c>
      <c r="I11" s="647">
        <v>1</v>
      </c>
      <c r="J11" s="648"/>
    </row>
    <row r="12" spans="1:22" s="553" customFormat="1" ht="35.1" customHeight="1" x14ac:dyDescent="0.15">
      <c r="A12" s="649">
        <v>2021</v>
      </c>
      <c r="B12" s="645">
        <v>32</v>
      </c>
      <c r="C12" s="645">
        <v>5</v>
      </c>
      <c r="D12" s="646" t="s">
        <v>174</v>
      </c>
      <c r="E12" s="645">
        <v>1</v>
      </c>
      <c r="F12" s="645">
        <v>1</v>
      </c>
      <c r="G12" s="646" t="s">
        <v>174</v>
      </c>
      <c r="H12" s="645">
        <v>2</v>
      </c>
      <c r="I12" s="647">
        <v>1</v>
      </c>
      <c r="J12" s="647"/>
    </row>
    <row r="13" spans="1:22" s="655" customFormat="1" ht="35.1" customHeight="1" x14ac:dyDescent="0.15">
      <c r="A13" s="650">
        <v>2022</v>
      </c>
      <c r="B13" s="651">
        <v>33</v>
      </c>
      <c r="C13" s="652">
        <v>5</v>
      </c>
      <c r="D13" s="646" t="s">
        <v>174</v>
      </c>
      <c r="E13" s="652">
        <v>1</v>
      </c>
      <c r="F13" s="652">
        <v>1</v>
      </c>
      <c r="G13" s="646" t="s">
        <v>174</v>
      </c>
      <c r="H13" s="652">
        <v>2</v>
      </c>
      <c r="I13" s="653">
        <v>1</v>
      </c>
      <c r="J13" s="654"/>
    </row>
    <row r="14" spans="1:22" s="591" customFormat="1" ht="22.5" customHeight="1" x14ac:dyDescent="0.25">
      <c r="A14" s="503" t="s">
        <v>554</v>
      </c>
      <c r="B14" s="656" t="s">
        <v>555</v>
      </c>
      <c r="C14" s="657"/>
      <c r="D14" s="657"/>
      <c r="E14" s="657"/>
      <c r="F14" s="657"/>
      <c r="G14" s="657"/>
      <c r="H14" s="657"/>
      <c r="I14" s="560" t="s">
        <v>556</v>
      </c>
      <c r="J14" s="635"/>
      <c r="O14" s="591" t="s">
        <v>557</v>
      </c>
    </row>
    <row r="15" spans="1:22" s="591" customFormat="1" ht="22.5" customHeight="1" x14ac:dyDescent="0.25">
      <c r="A15" s="658"/>
      <c r="B15" s="659" t="s">
        <v>558</v>
      </c>
      <c r="C15" s="660" t="s">
        <v>559</v>
      </c>
      <c r="D15" s="657"/>
      <c r="E15" s="657"/>
      <c r="F15" s="657"/>
      <c r="G15" s="661"/>
      <c r="H15" s="503" t="s">
        <v>560</v>
      </c>
      <c r="I15" s="662"/>
      <c r="J15" s="663"/>
    </row>
    <row r="16" spans="1:22" s="591" customFormat="1" ht="97.5" customHeight="1" x14ac:dyDescent="0.25">
      <c r="A16" s="636"/>
      <c r="B16" s="664" t="s">
        <v>561</v>
      </c>
      <c r="C16" s="449" t="s">
        <v>159</v>
      </c>
      <c r="D16" s="450" t="s">
        <v>562</v>
      </c>
      <c r="E16" s="637" t="s">
        <v>563</v>
      </c>
      <c r="F16" s="450" t="s">
        <v>564</v>
      </c>
      <c r="G16" s="450" t="s">
        <v>565</v>
      </c>
      <c r="H16" s="636"/>
      <c r="I16" s="504" t="s">
        <v>566</v>
      </c>
      <c r="J16" s="451" t="s">
        <v>567</v>
      </c>
    </row>
    <row r="17" spans="1:10" s="553" customFormat="1" ht="35.1" customHeight="1" x14ac:dyDescent="0.15">
      <c r="A17" s="638">
        <v>2017</v>
      </c>
      <c r="B17" s="665" t="s">
        <v>21</v>
      </c>
      <c r="C17" s="665">
        <v>10</v>
      </c>
      <c r="D17" s="665">
        <v>3</v>
      </c>
      <c r="E17" s="665">
        <v>4</v>
      </c>
      <c r="F17" s="665">
        <v>3</v>
      </c>
      <c r="G17" s="665" t="s">
        <v>21</v>
      </c>
      <c r="H17" s="665">
        <v>3</v>
      </c>
      <c r="I17" s="665">
        <v>12</v>
      </c>
      <c r="J17" s="666" t="s">
        <v>21</v>
      </c>
    </row>
    <row r="18" spans="1:10" s="553" customFormat="1" ht="35.1" customHeight="1" x14ac:dyDescent="0.15">
      <c r="A18" s="638">
        <v>2018</v>
      </c>
      <c r="B18" s="665" t="s">
        <v>21</v>
      </c>
      <c r="C18" s="665">
        <v>10</v>
      </c>
      <c r="D18" s="665">
        <v>3</v>
      </c>
      <c r="E18" s="665">
        <v>4</v>
      </c>
      <c r="F18" s="665">
        <v>3</v>
      </c>
      <c r="G18" s="665" t="s">
        <v>21</v>
      </c>
      <c r="H18" s="665">
        <v>3</v>
      </c>
      <c r="I18" s="665">
        <v>12</v>
      </c>
      <c r="J18" s="666" t="s">
        <v>21</v>
      </c>
    </row>
    <row r="19" spans="1:10" s="553" customFormat="1" ht="35.1" customHeight="1" x14ac:dyDescent="0.15">
      <c r="A19" s="638">
        <v>2019</v>
      </c>
      <c r="B19" s="665" t="s">
        <v>21</v>
      </c>
      <c r="C19" s="665">
        <v>9</v>
      </c>
      <c r="D19" s="665">
        <v>2</v>
      </c>
      <c r="E19" s="665">
        <v>4</v>
      </c>
      <c r="F19" s="665">
        <v>3</v>
      </c>
      <c r="G19" s="665" t="s">
        <v>21</v>
      </c>
      <c r="H19" s="665">
        <v>3</v>
      </c>
      <c r="I19" s="665">
        <v>14</v>
      </c>
      <c r="J19" s="666" t="s">
        <v>21</v>
      </c>
    </row>
    <row r="20" spans="1:10" s="553" customFormat="1" ht="35.1" customHeight="1" x14ac:dyDescent="0.15">
      <c r="A20" s="638">
        <v>2020</v>
      </c>
      <c r="B20" s="667" t="s">
        <v>21</v>
      </c>
      <c r="C20" s="667">
        <v>9</v>
      </c>
      <c r="D20" s="667">
        <v>2</v>
      </c>
      <c r="E20" s="667">
        <v>4</v>
      </c>
      <c r="F20" s="667">
        <v>3</v>
      </c>
      <c r="G20" s="667" t="s">
        <v>21</v>
      </c>
      <c r="H20" s="667">
        <v>3</v>
      </c>
      <c r="I20" s="667">
        <v>15</v>
      </c>
      <c r="J20" s="668" t="s">
        <v>21</v>
      </c>
    </row>
    <row r="21" spans="1:10" s="553" customFormat="1" ht="35.1" customHeight="1" x14ac:dyDescent="0.15">
      <c r="A21" s="649">
        <v>2021</v>
      </c>
      <c r="B21" s="667" t="s">
        <v>21</v>
      </c>
      <c r="C21" s="667">
        <v>9</v>
      </c>
      <c r="D21" s="667">
        <v>2</v>
      </c>
      <c r="E21" s="667">
        <v>4</v>
      </c>
      <c r="F21" s="667">
        <v>3</v>
      </c>
      <c r="G21" s="667" t="s">
        <v>21</v>
      </c>
      <c r="H21" s="667">
        <v>3</v>
      </c>
      <c r="I21" s="667">
        <v>15</v>
      </c>
      <c r="J21" s="669" t="s">
        <v>21</v>
      </c>
    </row>
    <row r="22" spans="1:10" s="553" customFormat="1" ht="35.1" customHeight="1" x14ac:dyDescent="0.15">
      <c r="A22" s="650">
        <v>2022</v>
      </c>
      <c r="B22" s="670" t="s">
        <v>21</v>
      </c>
      <c r="C22" s="670">
        <v>10</v>
      </c>
      <c r="D22" s="670">
        <v>3</v>
      </c>
      <c r="E22" s="670">
        <v>4</v>
      </c>
      <c r="F22" s="670">
        <v>3</v>
      </c>
      <c r="G22" s="670" t="s">
        <v>21</v>
      </c>
      <c r="H22" s="670">
        <v>3</v>
      </c>
      <c r="I22" s="670">
        <v>15</v>
      </c>
      <c r="J22" s="671" t="s">
        <v>21</v>
      </c>
    </row>
    <row r="23" spans="1:10" s="673" customFormat="1" ht="15" customHeight="1" x14ac:dyDescent="0.25">
      <c r="A23" s="672" t="s">
        <v>568</v>
      </c>
      <c r="B23" s="672"/>
      <c r="C23" s="672"/>
      <c r="D23" s="672"/>
      <c r="E23" s="672"/>
      <c r="F23" s="672"/>
      <c r="G23" s="672"/>
      <c r="H23" s="672"/>
      <c r="I23" s="672"/>
      <c r="J23" s="672"/>
    </row>
    <row r="24" spans="1:10" s="673" customFormat="1" ht="15" customHeight="1" x14ac:dyDescent="0.25">
      <c r="A24" s="672" t="s">
        <v>569</v>
      </c>
      <c r="B24" s="672"/>
      <c r="C24" s="672"/>
      <c r="D24" s="672"/>
      <c r="E24" s="672"/>
      <c r="F24" s="672"/>
      <c r="G24" s="672"/>
      <c r="H24" s="672"/>
      <c r="I24" s="672"/>
      <c r="J24" s="672"/>
    </row>
    <row r="25" spans="1:10" ht="14.25" customHeight="1" x14ac:dyDescent="0.15">
      <c r="B25" s="674"/>
      <c r="C25" s="674"/>
      <c r="D25" s="674"/>
      <c r="E25" s="675"/>
      <c r="F25" s="675"/>
      <c r="G25" s="676"/>
      <c r="H25" s="675"/>
      <c r="I25" s="675"/>
    </row>
    <row r="26" spans="1:10" ht="14.25" customHeight="1" x14ac:dyDescent="0.15">
      <c r="B26" s="674"/>
      <c r="C26" s="674"/>
      <c r="D26" s="674"/>
      <c r="E26" s="675"/>
      <c r="F26" s="675"/>
      <c r="G26" s="676"/>
      <c r="H26" s="675"/>
      <c r="I26" s="675"/>
    </row>
    <row r="27" spans="1:10" ht="14.25" customHeight="1" x14ac:dyDescent="0.15">
      <c r="B27" s="674"/>
      <c r="C27" s="674"/>
      <c r="D27" s="674"/>
      <c r="E27" s="675"/>
      <c r="F27" s="675"/>
      <c r="G27" s="676"/>
      <c r="H27" s="675"/>
      <c r="I27" s="675"/>
    </row>
    <row r="28" spans="1:10" ht="14.25" customHeight="1" x14ac:dyDescent="0.15">
      <c r="B28" s="674"/>
      <c r="C28" s="674"/>
      <c r="D28" s="674"/>
      <c r="E28" s="675"/>
      <c r="F28" s="675"/>
      <c r="G28" s="676"/>
      <c r="H28" s="675"/>
      <c r="I28" s="675"/>
    </row>
    <row r="29" spans="1:10" ht="14.25" customHeight="1" x14ac:dyDescent="0.15">
      <c r="B29" s="674"/>
      <c r="C29" s="674"/>
      <c r="D29" s="674"/>
      <c r="E29" s="675"/>
      <c r="F29" s="675"/>
      <c r="G29" s="676"/>
      <c r="H29" s="675"/>
      <c r="I29" s="675"/>
    </row>
    <row r="30" spans="1:10" ht="14.25" customHeight="1" x14ac:dyDescent="0.15">
      <c r="B30" s="674"/>
      <c r="C30" s="674"/>
      <c r="D30" s="674"/>
      <c r="E30" s="675"/>
      <c r="F30" s="675"/>
      <c r="G30" s="676"/>
      <c r="H30" s="675"/>
      <c r="I30" s="675"/>
    </row>
    <row r="31" spans="1:10" ht="14.25" customHeight="1" x14ac:dyDescent="0.15">
      <c r="B31" s="674"/>
      <c r="C31" s="674"/>
      <c r="D31" s="674"/>
      <c r="E31" s="675"/>
      <c r="F31" s="675"/>
      <c r="G31" s="676"/>
      <c r="H31" s="675"/>
      <c r="I31" s="675"/>
    </row>
    <row r="32" spans="1:10" ht="14.25" customHeight="1" x14ac:dyDescent="0.15">
      <c r="B32" s="674"/>
      <c r="C32" s="674"/>
      <c r="D32" s="674"/>
      <c r="E32" s="675"/>
      <c r="F32" s="675"/>
      <c r="G32" s="676"/>
      <c r="H32" s="675"/>
      <c r="I32" s="675"/>
    </row>
    <row r="33" spans="2:9" ht="14.25" customHeight="1" x14ac:dyDescent="0.15">
      <c r="B33" s="674"/>
      <c r="C33" s="674"/>
      <c r="D33" s="674"/>
      <c r="E33" s="675"/>
      <c r="F33" s="675"/>
      <c r="G33" s="676"/>
      <c r="H33" s="675"/>
      <c r="I33" s="675"/>
    </row>
    <row r="34" spans="2:9" ht="14.25" customHeight="1" x14ac:dyDescent="0.15">
      <c r="B34" s="674"/>
      <c r="C34" s="674"/>
      <c r="D34" s="674"/>
      <c r="E34" s="675"/>
      <c r="F34" s="675"/>
      <c r="H34" s="675"/>
      <c r="I34" s="675"/>
    </row>
    <row r="35" spans="2:9" ht="14.25" customHeight="1" x14ac:dyDescent="0.15">
      <c r="B35" s="674"/>
      <c r="C35" s="674"/>
      <c r="D35" s="674"/>
      <c r="E35" s="675"/>
      <c r="F35" s="675"/>
      <c r="H35" s="675"/>
      <c r="I35" s="675"/>
    </row>
    <row r="36" spans="2:9" ht="14.25" customHeight="1" x14ac:dyDescent="0.15">
      <c r="B36" s="674"/>
      <c r="C36" s="674"/>
      <c r="D36" s="674"/>
      <c r="E36" s="675"/>
      <c r="F36" s="675"/>
      <c r="H36" s="675"/>
      <c r="I36" s="675"/>
    </row>
    <row r="37" spans="2:9" ht="14.25" customHeight="1" x14ac:dyDescent="0.15">
      <c r="B37" s="674"/>
      <c r="C37" s="674"/>
      <c r="D37" s="674"/>
      <c r="E37" s="675"/>
      <c r="F37" s="675"/>
      <c r="H37" s="675"/>
      <c r="I37" s="675"/>
    </row>
    <row r="38" spans="2:9" ht="14.25" customHeight="1" x14ac:dyDescent="0.15">
      <c r="B38" s="674"/>
      <c r="C38" s="674"/>
      <c r="D38" s="674"/>
      <c r="E38" s="675"/>
      <c r="F38" s="675"/>
      <c r="H38" s="675"/>
      <c r="I38" s="675"/>
    </row>
    <row r="39" spans="2:9" ht="14.25" customHeight="1" x14ac:dyDescent="0.15">
      <c r="B39" s="674"/>
      <c r="C39" s="674"/>
      <c r="D39" s="674"/>
      <c r="E39" s="675"/>
      <c r="F39" s="675"/>
    </row>
    <row r="40" spans="2:9" ht="14.25" customHeight="1" x14ac:dyDescent="0.15">
      <c r="B40" s="674"/>
      <c r="C40" s="674"/>
      <c r="D40" s="674"/>
      <c r="E40" s="675"/>
      <c r="F40" s="675"/>
    </row>
    <row r="41" spans="2:9" ht="14.25" customHeight="1" x14ac:dyDescent="0.15">
      <c r="B41" s="674"/>
      <c r="C41" s="674"/>
      <c r="D41" s="674"/>
      <c r="E41" s="675"/>
      <c r="F41" s="675"/>
    </row>
    <row r="42" spans="2:9" ht="14.25" customHeight="1" x14ac:dyDescent="0.15">
      <c r="B42" s="674"/>
      <c r="C42" s="674"/>
      <c r="D42" s="674"/>
      <c r="E42" s="675"/>
      <c r="F42" s="675"/>
    </row>
    <row r="43" spans="2:9" ht="14.25" customHeight="1" x14ac:dyDescent="0.15">
      <c r="B43" s="674"/>
      <c r="C43" s="674"/>
      <c r="D43" s="674"/>
      <c r="E43" s="675"/>
      <c r="F43" s="675"/>
    </row>
    <row r="44" spans="2:9" ht="14.25" customHeight="1" x14ac:dyDescent="0.15">
      <c r="B44" s="674"/>
      <c r="C44" s="674"/>
      <c r="D44" s="674"/>
      <c r="E44" s="675"/>
      <c r="F44" s="675"/>
    </row>
  </sheetData>
  <mergeCells count="20">
    <mergeCell ref="A24:J24"/>
    <mergeCell ref="A14:A16"/>
    <mergeCell ref="B14:H14"/>
    <mergeCell ref="I14:J15"/>
    <mergeCell ref="C15:G15"/>
    <mergeCell ref="H15:H16"/>
    <mergeCell ref="A23:J23"/>
    <mergeCell ref="I13:J13"/>
    <mergeCell ref="A3:I3"/>
    <mergeCell ref="A4:I4"/>
    <mergeCell ref="E5:G5"/>
    <mergeCell ref="A6:A7"/>
    <mergeCell ref="B6:B7"/>
    <mergeCell ref="C6:J6"/>
    <mergeCell ref="I7:J7"/>
    <mergeCell ref="I8:J8"/>
    <mergeCell ref="I9:J9"/>
    <mergeCell ref="I10:J10"/>
    <mergeCell ref="I11:J11"/>
    <mergeCell ref="I12:J12"/>
  </mergeCells>
  <phoneticPr fontId="9" type="noConversion"/>
  <printOptions horizontalCentered="1" gridLinesSet="0"/>
  <pageMargins left="0.55118110236220474" right="0.55118110236220474" top="0.51181102362204722" bottom="0.39370078740157483" header="0.74803149606299213" footer="0.1574803149606299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31"/>
  <sheetViews>
    <sheetView view="pageBreakPreview" zoomScale="115" zoomScaleNormal="115" zoomScaleSheetLayoutView="115" workbookViewId="0">
      <selection activeCell="I13" sqref="I13"/>
    </sheetView>
  </sheetViews>
  <sheetFormatPr defaultColWidth="8.75" defaultRowHeight="15.75" x14ac:dyDescent="0.25"/>
  <cols>
    <col min="1" max="1" width="6.75" style="19" customWidth="1"/>
    <col min="2" max="2" width="7.125" style="19" customWidth="1"/>
    <col min="3" max="3" width="7.75" style="19" customWidth="1"/>
    <col min="4" max="4" width="7.625" style="19" customWidth="1"/>
    <col min="5" max="5" width="7.125" style="19" customWidth="1"/>
    <col min="6" max="6" width="7.25" style="19" customWidth="1"/>
    <col min="7" max="7" width="7.125" style="19" customWidth="1"/>
    <col min="8" max="10" width="8.625" style="19" customWidth="1"/>
    <col min="11" max="11" width="8.5" style="19" customWidth="1"/>
    <col min="12" max="12" width="8.125" style="19" customWidth="1"/>
    <col min="13" max="21" width="8.625" style="19" customWidth="1"/>
    <col min="22" max="16384" width="8.75" style="28"/>
  </cols>
  <sheetData>
    <row r="1" spans="1:21" s="17" customFormat="1" ht="5.0999999999999996" customHeight="1" x14ac:dyDescent="0.15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</row>
    <row r="2" spans="1:21" s="17" customFormat="1" ht="50.1" customHeight="1" x14ac:dyDescent="0.3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3" spans="1:21" s="104" customFormat="1" ht="21" customHeight="1" x14ac:dyDescent="0.25">
      <c r="A3" s="337" t="s">
        <v>570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 t="s">
        <v>571</v>
      </c>
      <c r="M3" s="337"/>
      <c r="N3" s="337"/>
      <c r="O3" s="337"/>
      <c r="P3" s="337"/>
      <c r="Q3" s="337"/>
      <c r="R3" s="337"/>
      <c r="S3" s="337"/>
      <c r="T3" s="337"/>
      <c r="U3" s="337"/>
    </row>
    <row r="4" spans="1:21" s="105" customFormat="1" ht="20.100000000000001" customHeight="1" x14ac:dyDescent="0.35">
      <c r="A4" s="338" t="s">
        <v>572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 t="s">
        <v>573</v>
      </c>
      <c r="M4" s="350"/>
      <c r="N4" s="350"/>
      <c r="O4" s="350"/>
      <c r="P4" s="350"/>
      <c r="Q4" s="350"/>
      <c r="R4" s="350"/>
      <c r="S4" s="350"/>
      <c r="T4" s="350"/>
      <c r="U4" s="350"/>
    </row>
    <row r="5" spans="1:21" s="10" customFormat="1" ht="20.100000000000001" customHeight="1" x14ac:dyDescent="0.25">
      <c r="A5" s="53" t="s">
        <v>574</v>
      </c>
      <c r="B5" s="258"/>
      <c r="C5" s="351"/>
      <c r="D5" s="383"/>
      <c r="E5" s="383"/>
      <c r="F5" s="258"/>
      <c r="G5" s="340" t="s">
        <v>575</v>
      </c>
      <c r="H5" s="340"/>
      <c r="I5" s="340"/>
      <c r="J5" s="340"/>
      <c r="K5" s="340"/>
      <c r="L5" s="53" t="s">
        <v>574</v>
      </c>
      <c r="M5" s="53"/>
      <c r="N5" s="53"/>
      <c r="O5" s="69"/>
      <c r="P5" s="69"/>
      <c r="Q5" s="258"/>
      <c r="R5" s="69"/>
      <c r="S5" s="340" t="s">
        <v>575</v>
      </c>
      <c r="T5" s="340"/>
      <c r="U5" s="340"/>
    </row>
    <row r="6" spans="1:21" s="16" customFormat="1" ht="30" customHeight="1" x14ac:dyDescent="0.25">
      <c r="A6" s="349" t="s">
        <v>576</v>
      </c>
      <c r="B6" s="384" t="s">
        <v>577</v>
      </c>
      <c r="C6" s="384"/>
      <c r="D6" s="384"/>
      <c r="E6" s="384"/>
      <c r="F6" s="384"/>
      <c r="G6" s="384"/>
      <c r="H6" s="384"/>
      <c r="I6" s="384"/>
      <c r="J6" s="384"/>
      <c r="K6" s="384"/>
      <c r="L6" s="349" t="s">
        <v>576</v>
      </c>
      <c r="M6" s="384" t="s">
        <v>578</v>
      </c>
      <c r="N6" s="384"/>
      <c r="O6" s="384"/>
      <c r="P6" s="385"/>
      <c r="Q6" s="385"/>
      <c r="R6" s="385"/>
      <c r="S6" s="385"/>
      <c r="T6" s="385"/>
      <c r="U6" s="385"/>
    </row>
    <row r="7" spans="1:21" s="16" customFormat="1" ht="66.75" customHeight="1" x14ac:dyDescent="0.25">
      <c r="A7" s="349"/>
      <c r="B7" s="221" t="s">
        <v>579</v>
      </c>
      <c r="C7" s="221" t="s">
        <v>580</v>
      </c>
      <c r="D7" s="221" t="s">
        <v>581</v>
      </c>
      <c r="E7" s="174" t="s">
        <v>582</v>
      </c>
      <c r="F7" s="174" t="s">
        <v>583</v>
      </c>
      <c r="G7" s="174" t="s">
        <v>584</v>
      </c>
      <c r="H7" s="174" t="s">
        <v>585</v>
      </c>
      <c r="I7" s="174" t="s">
        <v>586</v>
      </c>
      <c r="J7" s="174" t="s">
        <v>587</v>
      </c>
      <c r="K7" s="221" t="s">
        <v>588</v>
      </c>
      <c r="L7" s="349"/>
      <c r="M7" s="199" t="s">
        <v>589</v>
      </c>
      <c r="N7" s="199" t="s">
        <v>590</v>
      </c>
      <c r="O7" s="199" t="s">
        <v>591</v>
      </c>
      <c r="P7" s="199" t="s">
        <v>592</v>
      </c>
      <c r="Q7" s="259" t="s">
        <v>593</v>
      </c>
      <c r="R7" s="259" t="s">
        <v>594</v>
      </c>
      <c r="S7" s="259" t="s">
        <v>595</v>
      </c>
      <c r="T7" s="259" t="s">
        <v>596</v>
      </c>
      <c r="U7" s="259" t="s">
        <v>597</v>
      </c>
    </row>
    <row r="8" spans="1:21" s="8" customFormat="1" ht="38.1" customHeight="1" x14ac:dyDescent="0.15">
      <c r="A8" s="255">
        <v>2017</v>
      </c>
      <c r="B8" s="260">
        <v>1</v>
      </c>
      <c r="C8" s="127">
        <v>1</v>
      </c>
      <c r="D8" s="127">
        <v>1</v>
      </c>
      <c r="E8" s="127" t="s">
        <v>21</v>
      </c>
      <c r="F8" s="127" t="s">
        <v>21</v>
      </c>
      <c r="G8" s="127">
        <v>3</v>
      </c>
      <c r="H8" s="127" t="s">
        <v>21</v>
      </c>
      <c r="I8" s="127">
        <v>337</v>
      </c>
      <c r="J8" s="127" t="s">
        <v>21</v>
      </c>
      <c r="K8" s="128">
        <v>1</v>
      </c>
      <c r="L8" s="261">
        <v>2017</v>
      </c>
      <c r="M8" s="262" t="s">
        <v>21</v>
      </c>
      <c r="N8" s="263" t="s">
        <v>21</v>
      </c>
      <c r="O8" s="263" t="s">
        <v>21</v>
      </c>
      <c r="P8" s="263" t="s">
        <v>21</v>
      </c>
      <c r="Q8" s="263" t="s">
        <v>21</v>
      </c>
      <c r="R8" s="263" t="s">
        <v>21</v>
      </c>
      <c r="S8" s="263">
        <v>2</v>
      </c>
      <c r="T8" s="263">
        <v>96</v>
      </c>
      <c r="U8" s="264">
        <v>33</v>
      </c>
    </row>
    <row r="9" spans="1:21" s="9" customFormat="1" ht="38.1" customHeight="1" x14ac:dyDescent="0.15">
      <c r="A9" s="255">
        <v>2018</v>
      </c>
      <c r="B9" s="260">
        <v>1</v>
      </c>
      <c r="C9" s="127">
        <v>3</v>
      </c>
      <c r="D9" s="127">
        <v>1</v>
      </c>
      <c r="E9" s="127">
        <v>1</v>
      </c>
      <c r="F9" s="127" t="s">
        <v>21</v>
      </c>
      <c r="G9" s="127">
        <v>4</v>
      </c>
      <c r="H9" s="127" t="s">
        <v>21</v>
      </c>
      <c r="I9" s="127">
        <v>345</v>
      </c>
      <c r="J9" s="127" t="s">
        <v>21</v>
      </c>
      <c r="K9" s="128">
        <v>1</v>
      </c>
      <c r="L9" s="261">
        <v>2018</v>
      </c>
      <c r="M9" s="260" t="s">
        <v>21</v>
      </c>
      <c r="N9" s="127" t="s">
        <v>21</v>
      </c>
      <c r="O9" s="127" t="s">
        <v>21</v>
      </c>
      <c r="P9" s="127" t="s">
        <v>21</v>
      </c>
      <c r="Q9" s="127" t="s">
        <v>21</v>
      </c>
      <c r="R9" s="127" t="s">
        <v>21</v>
      </c>
      <c r="S9" s="127">
        <v>2</v>
      </c>
      <c r="T9" s="127">
        <v>98</v>
      </c>
      <c r="U9" s="128">
        <v>36</v>
      </c>
    </row>
    <row r="10" spans="1:21" s="9" customFormat="1" ht="38.1" customHeight="1" x14ac:dyDescent="0.15">
      <c r="A10" s="255">
        <v>2019</v>
      </c>
      <c r="B10" s="260">
        <v>1</v>
      </c>
      <c r="C10" s="127">
        <v>3</v>
      </c>
      <c r="D10" s="127">
        <v>1</v>
      </c>
      <c r="E10" s="127">
        <v>1</v>
      </c>
      <c r="F10" s="127" t="s">
        <v>21</v>
      </c>
      <c r="G10" s="127">
        <v>3</v>
      </c>
      <c r="H10" s="127" t="s">
        <v>21</v>
      </c>
      <c r="I10" s="127">
        <v>392</v>
      </c>
      <c r="J10" s="127" t="s">
        <v>21</v>
      </c>
      <c r="K10" s="128" t="s">
        <v>21</v>
      </c>
      <c r="L10" s="261">
        <v>2019</v>
      </c>
      <c r="M10" s="178" t="s">
        <v>21</v>
      </c>
      <c r="N10" s="179" t="s">
        <v>21</v>
      </c>
      <c r="O10" s="179" t="s">
        <v>21</v>
      </c>
      <c r="P10" s="179" t="s">
        <v>21</v>
      </c>
      <c r="Q10" s="179" t="s">
        <v>21</v>
      </c>
      <c r="R10" s="179" t="s">
        <v>21</v>
      </c>
      <c r="S10" s="127">
        <v>2</v>
      </c>
      <c r="T10" s="127">
        <v>85</v>
      </c>
      <c r="U10" s="128">
        <v>35</v>
      </c>
    </row>
    <row r="11" spans="1:21" s="9" customFormat="1" ht="38.1" customHeight="1" x14ac:dyDescent="0.15">
      <c r="A11" s="255">
        <v>2020</v>
      </c>
      <c r="B11" s="260" t="s">
        <v>21</v>
      </c>
      <c r="C11" s="127">
        <v>1</v>
      </c>
      <c r="D11" s="127">
        <v>1</v>
      </c>
      <c r="E11" s="127">
        <v>2</v>
      </c>
      <c r="F11" s="127" t="s">
        <v>21</v>
      </c>
      <c r="G11" s="127">
        <v>3</v>
      </c>
      <c r="H11" s="127" t="s">
        <v>21</v>
      </c>
      <c r="I11" s="127">
        <v>407</v>
      </c>
      <c r="J11" s="127" t="s">
        <v>21</v>
      </c>
      <c r="K11" s="128" t="s">
        <v>21</v>
      </c>
      <c r="L11" s="261">
        <v>2020</v>
      </c>
      <c r="M11" s="178" t="s">
        <v>21</v>
      </c>
      <c r="N11" s="179" t="s">
        <v>21</v>
      </c>
      <c r="O11" s="179" t="s">
        <v>21</v>
      </c>
      <c r="P11" s="179" t="s">
        <v>21</v>
      </c>
      <c r="Q11" s="179" t="s">
        <v>21</v>
      </c>
      <c r="R11" s="179" t="s">
        <v>21</v>
      </c>
      <c r="S11" s="127">
        <v>2</v>
      </c>
      <c r="T11" s="127">
        <v>77</v>
      </c>
      <c r="U11" s="128">
        <v>31</v>
      </c>
    </row>
    <row r="12" spans="1:21" s="8" customFormat="1" ht="38.1" customHeight="1" x14ac:dyDescent="0.15">
      <c r="A12" s="255">
        <v>2021</v>
      </c>
      <c r="B12" s="260" t="s">
        <v>21</v>
      </c>
      <c r="C12" s="130">
        <v>1</v>
      </c>
      <c r="D12" s="130">
        <v>1</v>
      </c>
      <c r="E12" s="130">
        <v>2</v>
      </c>
      <c r="F12" s="127" t="s">
        <v>21</v>
      </c>
      <c r="G12" s="127">
        <v>3</v>
      </c>
      <c r="H12" s="127" t="s">
        <v>21</v>
      </c>
      <c r="I12" s="127">
        <v>407</v>
      </c>
      <c r="J12" s="127" t="s">
        <v>21</v>
      </c>
      <c r="K12" s="128" t="s">
        <v>21</v>
      </c>
      <c r="L12" s="261">
        <v>2021</v>
      </c>
      <c r="M12" s="178" t="s">
        <v>21</v>
      </c>
      <c r="N12" s="179" t="s">
        <v>21</v>
      </c>
      <c r="O12" s="179" t="s">
        <v>21</v>
      </c>
      <c r="P12" s="179" t="s">
        <v>21</v>
      </c>
      <c r="Q12" s="179" t="s">
        <v>21</v>
      </c>
      <c r="R12" s="179" t="s">
        <v>21</v>
      </c>
      <c r="S12" s="130">
        <v>2</v>
      </c>
      <c r="T12" s="130">
        <v>77</v>
      </c>
      <c r="U12" s="131">
        <v>31</v>
      </c>
    </row>
    <row r="13" spans="1:21" s="9" customFormat="1" ht="38.1" customHeight="1" x14ac:dyDescent="0.15">
      <c r="A13" s="265">
        <v>2022</v>
      </c>
      <c r="B13" s="260" t="s">
        <v>21</v>
      </c>
      <c r="C13" s="266">
        <v>1</v>
      </c>
      <c r="D13" s="266">
        <v>1</v>
      </c>
      <c r="E13" s="266">
        <v>2</v>
      </c>
      <c r="F13" s="127" t="s">
        <v>21</v>
      </c>
      <c r="G13" s="267">
        <v>3</v>
      </c>
      <c r="H13" s="127" t="s">
        <v>21</v>
      </c>
      <c r="I13" s="267">
        <v>407</v>
      </c>
      <c r="J13" s="127" t="s">
        <v>21</v>
      </c>
      <c r="K13" s="128" t="s">
        <v>21</v>
      </c>
      <c r="L13" s="268">
        <v>2022</v>
      </c>
      <c r="M13" s="269" t="s">
        <v>21</v>
      </c>
      <c r="N13" s="270" t="s">
        <v>21</v>
      </c>
      <c r="O13" s="270" t="s">
        <v>21</v>
      </c>
      <c r="P13" s="270" t="s">
        <v>21</v>
      </c>
      <c r="Q13" s="270" t="s">
        <v>21</v>
      </c>
      <c r="R13" s="270" t="s">
        <v>21</v>
      </c>
      <c r="S13" s="132">
        <v>2</v>
      </c>
      <c r="T13" s="132">
        <v>76</v>
      </c>
      <c r="U13" s="162">
        <v>28</v>
      </c>
    </row>
    <row r="14" spans="1:21" s="16" customFormat="1" ht="30" customHeight="1" x14ac:dyDescent="0.25">
      <c r="A14" s="349" t="s">
        <v>576</v>
      </c>
      <c r="B14" s="384" t="s">
        <v>577</v>
      </c>
      <c r="C14" s="384"/>
      <c r="D14" s="384"/>
      <c r="E14" s="384"/>
      <c r="F14" s="384"/>
      <c r="G14" s="384"/>
      <c r="H14" s="384"/>
      <c r="I14" s="384"/>
      <c r="J14" s="384"/>
      <c r="K14" s="384"/>
      <c r="L14" s="349" t="s">
        <v>576</v>
      </c>
      <c r="M14" s="386" t="s">
        <v>578</v>
      </c>
      <c r="N14" s="386"/>
      <c r="O14" s="386"/>
      <c r="P14" s="386"/>
      <c r="Q14" s="386"/>
      <c r="R14" s="386"/>
      <c r="S14" s="387" t="s">
        <v>598</v>
      </c>
      <c r="T14" s="387"/>
      <c r="U14" s="387"/>
    </row>
    <row r="15" spans="1:21" s="16" customFormat="1" ht="21" customHeight="1" x14ac:dyDescent="0.25">
      <c r="A15" s="349"/>
      <c r="B15" s="384" t="s">
        <v>599</v>
      </c>
      <c r="C15" s="384"/>
      <c r="D15" s="349" t="s">
        <v>600</v>
      </c>
      <c r="E15" s="358" t="s">
        <v>601</v>
      </c>
      <c r="F15" s="358" t="s">
        <v>602</v>
      </c>
      <c r="G15" s="358" t="s">
        <v>603</v>
      </c>
      <c r="H15" s="358" t="s">
        <v>604</v>
      </c>
      <c r="I15" s="358" t="s">
        <v>589</v>
      </c>
      <c r="J15" s="358" t="s">
        <v>605</v>
      </c>
      <c r="K15" s="358" t="s">
        <v>592</v>
      </c>
      <c r="L15" s="349"/>
      <c r="M15" s="388" t="s">
        <v>606</v>
      </c>
      <c r="N15" s="389"/>
      <c r="O15" s="358" t="s">
        <v>607</v>
      </c>
      <c r="P15" s="358" t="s">
        <v>608</v>
      </c>
      <c r="Q15" s="358" t="s">
        <v>609</v>
      </c>
      <c r="R15" s="358" t="s">
        <v>610</v>
      </c>
      <c r="S15" s="358" t="s">
        <v>611</v>
      </c>
      <c r="T15" s="358" t="s">
        <v>612</v>
      </c>
      <c r="U15" s="358" t="s">
        <v>613</v>
      </c>
    </row>
    <row r="16" spans="1:21" s="16" customFormat="1" ht="51.75" customHeight="1" x14ac:dyDescent="0.25">
      <c r="A16" s="349"/>
      <c r="B16" s="174" t="s">
        <v>614</v>
      </c>
      <c r="C16" s="174" t="s">
        <v>615</v>
      </c>
      <c r="D16" s="349"/>
      <c r="E16" s="359"/>
      <c r="F16" s="359"/>
      <c r="G16" s="359"/>
      <c r="H16" s="359"/>
      <c r="I16" s="359"/>
      <c r="J16" s="359"/>
      <c r="K16" s="359"/>
      <c r="L16" s="349"/>
      <c r="M16" s="390"/>
      <c r="N16" s="391"/>
      <c r="O16" s="359"/>
      <c r="P16" s="359"/>
      <c r="Q16" s="359"/>
      <c r="R16" s="359"/>
      <c r="S16" s="359"/>
      <c r="T16" s="359"/>
      <c r="U16" s="359"/>
    </row>
    <row r="17" spans="1:21" s="8" customFormat="1" ht="38.1" customHeight="1" x14ac:dyDescent="0.15">
      <c r="A17" s="255">
        <v>2017</v>
      </c>
      <c r="B17" s="260" t="s">
        <v>174</v>
      </c>
      <c r="C17" s="127">
        <v>1</v>
      </c>
      <c r="D17" s="127">
        <v>1</v>
      </c>
      <c r="E17" s="127">
        <v>2</v>
      </c>
      <c r="F17" s="127">
        <v>1</v>
      </c>
      <c r="G17" s="127" t="s">
        <v>174</v>
      </c>
      <c r="H17" s="127">
        <v>1</v>
      </c>
      <c r="I17" s="127">
        <v>1</v>
      </c>
      <c r="J17" s="127" t="s">
        <v>174</v>
      </c>
      <c r="K17" s="128" t="s">
        <v>174</v>
      </c>
      <c r="L17" s="255">
        <v>2017</v>
      </c>
      <c r="M17" s="392">
        <v>48</v>
      </c>
      <c r="N17" s="393"/>
      <c r="O17" s="127">
        <v>200</v>
      </c>
      <c r="P17" s="127" t="s">
        <v>174</v>
      </c>
      <c r="Q17" s="127" t="s">
        <v>174</v>
      </c>
      <c r="R17" s="127">
        <v>2</v>
      </c>
      <c r="S17" s="127" t="s">
        <v>174</v>
      </c>
      <c r="T17" s="127" t="s">
        <v>174</v>
      </c>
      <c r="U17" s="128" t="s">
        <v>174</v>
      </c>
    </row>
    <row r="18" spans="1:21" s="8" customFormat="1" ht="38.1" customHeight="1" x14ac:dyDescent="0.15">
      <c r="A18" s="255">
        <v>2018</v>
      </c>
      <c r="B18" s="260" t="s">
        <v>174</v>
      </c>
      <c r="C18" s="127">
        <v>1</v>
      </c>
      <c r="D18" s="127">
        <v>5</v>
      </c>
      <c r="E18" s="127">
        <v>2</v>
      </c>
      <c r="F18" s="127">
        <v>1</v>
      </c>
      <c r="G18" s="127" t="s">
        <v>174</v>
      </c>
      <c r="H18" s="127">
        <v>1</v>
      </c>
      <c r="I18" s="127">
        <v>1</v>
      </c>
      <c r="J18" s="127" t="s">
        <v>174</v>
      </c>
      <c r="K18" s="128" t="s">
        <v>174</v>
      </c>
      <c r="L18" s="255">
        <v>2018</v>
      </c>
      <c r="M18" s="378">
        <v>49</v>
      </c>
      <c r="N18" s="379"/>
      <c r="O18" s="127">
        <v>205</v>
      </c>
      <c r="P18" s="127" t="s">
        <v>174</v>
      </c>
      <c r="Q18" s="127" t="s">
        <v>174</v>
      </c>
      <c r="R18" s="127">
        <v>2</v>
      </c>
      <c r="S18" s="127" t="s">
        <v>174</v>
      </c>
      <c r="T18" s="127" t="s">
        <v>174</v>
      </c>
      <c r="U18" s="128" t="s">
        <v>174</v>
      </c>
    </row>
    <row r="19" spans="1:21" s="8" customFormat="1" ht="38.1" customHeight="1" x14ac:dyDescent="0.15">
      <c r="A19" s="255">
        <v>2019</v>
      </c>
      <c r="B19" s="260" t="s">
        <v>174</v>
      </c>
      <c r="C19" s="127">
        <v>2</v>
      </c>
      <c r="D19" s="127">
        <v>5</v>
      </c>
      <c r="E19" s="127">
        <v>2</v>
      </c>
      <c r="F19" s="127">
        <v>1</v>
      </c>
      <c r="G19" s="127" t="s">
        <v>174</v>
      </c>
      <c r="H19" s="127">
        <v>1</v>
      </c>
      <c r="I19" s="127">
        <v>1</v>
      </c>
      <c r="J19" s="127" t="s">
        <v>174</v>
      </c>
      <c r="K19" s="128" t="s">
        <v>174</v>
      </c>
      <c r="L19" s="255">
        <v>2019</v>
      </c>
      <c r="M19" s="378">
        <v>49</v>
      </c>
      <c r="N19" s="379"/>
      <c r="O19" s="127">
        <v>147</v>
      </c>
      <c r="P19" s="127" t="s">
        <v>174</v>
      </c>
      <c r="Q19" s="127" t="s">
        <v>174</v>
      </c>
      <c r="R19" s="127">
        <v>1</v>
      </c>
      <c r="S19" s="127" t="s">
        <v>174</v>
      </c>
      <c r="T19" s="127" t="s">
        <v>174</v>
      </c>
      <c r="U19" s="128" t="s">
        <v>174</v>
      </c>
    </row>
    <row r="20" spans="1:21" s="8" customFormat="1" ht="38.1" customHeight="1" x14ac:dyDescent="0.15">
      <c r="A20" s="255">
        <v>2020</v>
      </c>
      <c r="B20" s="260" t="s">
        <v>174</v>
      </c>
      <c r="C20" s="130">
        <v>1</v>
      </c>
      <c r="D20" s="127">
        <v>1</v>
      </c>
      <c r="E20" s="127">
        <v>2</v>
      </c>
      <c r="F20" s="127" t="s">
        <v>174</v>
      </c>
      <c r="G20" s="127" t="s">
        <v>174</v>
      </c>
      <c r="H20" s="127">
        <v>1</v>
      </c>
      <c r="I20" s="127">
        <v>1</v>
      </c>
      <c r="J20" s="127" t="s">
        <v>174</v>
      </c>
      <c r="K20" s="128" t="s">
        <v>174</v>
      </c>
      <c r="L20" s="255">
        <v>2020</v>
      </c>
      <c r="M20" s="381">
        <v>40</v>
      </c>
      <c r="N20" s="375"/>
      <c r="O20" s="130">
        <v>115</v>
      </c>
      <c r="P20" s="127" t="s">
        <v>174</v>
      </c>
      <c r="Q20" s="127" t="s">
        <v>174</v>
      </c>
      <c r="R20" s="130">
        <v>1</v>
      </c>
      <c r="S20" s="127" t="s">
        <v>174</v>
      </c>
      <c r="T20" s="127" t="s">
        <v>174</v>
      </c>
      <c r="U20" s="128" t="s">
        <v>174</v>
      </c>
    </row>
    <row r="21" spans="1:21" s="8" customFormat="1" ht="38.1" customHeight="1" x14ac:dyDescent="0.15">
      <c r="A21" s="256">
        <v>2021</v>
      </c>
      <c r="B21" s="127" t="s">
        <v>174</v>
      </c>
      <c r="C21" s="130">
        <v>1</v>
      </c>
      <c r="D21" s="127">
        <v>1</v>
      </c>
      <c r="E21" s="127">
        <v>2</v>
      </c>
      <c r="F21" s="127" t="s">
        <v>174</v>
      </c>
      <c r="G21" s="127" t="s">
        <v>174</v>
      </c>
      <c r="H21" s="127">
        <v>1</v>
      </c>
      <c r="I21" s="127">
        <v>1</v>
      </c>
      <c r="J21" s="127" t="s">
        <v>174</v>
      </c>
      <c r="K21" s="127" t="s">
        <v>174</v>
      </c>
      <c r="L21" s="256">
        <v>2021</v>
      </c>
      <c r="M21" s="375">
        <v>41</v>
      </c>
      <c r="N21" s="375"/>
      <c r="O21" s="130">
        <v>110</v>
      </c>
      <c r="P21" s="127" t="s">
        <v>174</v>
      </c>
      <c r="Q21" s="127" t="s">
        <v>174</v>
      </c>
      <c r="R21" s="130">
        <v>1</v>
      </c>
      <c r="S21" s="127" t="s">
        <v>174</v>
      </c>
      <c r="T21" s="127" t="s">
        <v>174</v>
      </c>
      <c r="U21" s="127" t="s">
        <v>174</v>
      </c>
    </row>
    <row r="22" spans="1:21" s="9" customFormat="1" ht="38.1" customHeight="1" x14ac:dyDescent="0.15">
      <c r="A22" s="271">
        <v>2022</v>
      </c>
      <c r="B22" s="272" t="s">
        <v>174</v>
      </c>
      <c r="C22" s="132">
        <v>1</v>
      </c>
      <c r="D22" s="273">
        <v>1</v>
      </c>
      <c r="E22" s="273">
        <v>2</v>
      </c>
      <c r="F22" s="273">
        <v>1</v>
      </c>
      <c r="G22" s="274" t="s">
        <v>174</v>
      </c>
      <c r="H22" s="273">
        <v>1</v>
      </c>
      <c r="I22" s="273">
        <v>1</v>
      </c>
      <c r="J22" s="274" t="s">
        <v>174</v>
      </c>
      <c r="K22" s="275" t="s">
        <v>174</v>
      </c>
      <c r="L22" s="257">
        <v>2022</v>
      </c>
      <c r="M22" s="373">
        <v>43</v>
      </c>
      <c r="N22" s="374"/>
      <c r="O22" s="132">
        <v>102</v>
      </c>
      <c r="P22" s="127" t="s">
        <v>174</v>
      </c>
      <c r="Q22" s="127" t="s">
        <v>174</v>
      </c>
      <c r="R22" s="127" t="s">
        <v>174</v>
      </c>
      <c r="S22" s="127" t="s">
        <v>174</v>
      </c>
      <c r="T22" s="127" t="s">
        <v>174</v>
      </c>
      <c r="U22" s="127" t="s">
        <v>174</v>
      </c>
    </row>
    <row r="23" spans="1:21" s="106" customFormat="1" ht="15" customHeight="1" x14ac:dyDescent="0.15">
      <c r="A23" s="394" t="s">
        <v>616</v>
      </c>
      <c r="B23" s="394"/>
      <c r="C23" s="394"/>
      <c r="D23" s="394"/>
      <c r="E23" s="394"/>
      <c r="F23" s="394"/>
      <c r="G23" s="394"/>
      <c r="H23" s="394"/>
      <c r="I23" s="394"/>
      <c r="J23" s="394"/>
      <c r="K23" s="394"/>
      <c r="L23" s="394" t="s">
        <v>617</v>
      </c>
      <c r="M23" s="394"/>
      <c r="N23" s="394"/>
      <c r="O23" s="394"/>
      <c r="P23" s="394"/>
      <c r="Q23" s="394"/>
      <c r="R23" s="394"/>
      <c r="S23" s="394"/>
      <c r="T23" s="394"/>
      <c r="U23" s="394"/>
    </row>
    <row r="24" spans="1:21" s="17" customFormat="1" ht="13.5" customHeight="1" x14ac:dyDescent="0.1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276"/>
      <c r="N24" s="276"/>
      <c r="O24" s="96"/>
      <c r="P24" s="96"/>
      <c r="Q24" s="96"/>
      <c r="R24" s="96"/>
      <c r="S24" s="96"/>
      <c r="T24" s="96"/>
      <c r="U24" s="96"/>
    </row>
    <row r="25" spans="1:21" s="17" customFormat="1" ht="13.5" customHeight="1" x14ac:dyDescent="0.1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276"/>
      <c r="N25" s="276"/>
      <c r="O25" s="96"/>
      <c r="P25" s="96"/>
      <c r="Q25" s="96"/>
      <c r="R25" s="96"/>
      <c r="S25" s="96"/>
      <c r="T25" s="96"/>
      <c r="U25" s="96"/>
    </row>
    <row r="26" spans="1:21" ht="13.5" customHeight="1" x14ac:dyDescent="0.25"/>
    <row r="27" spans="1:21" ht="13.5" customHeight="1" x14ac:dyDescent="0.25"/>
    <row r="28" spans="1:21" ht="13.5" customHeight="1" x14ac:dyDescent="0.25"/>
    <row r="29" spans="1:21" ht="13.5" customHeight="1" x14ac:dyDescent="0.25"/>
    <row r="30" spans="1:21" ht="13.5" customHeight="1" x14ac:dyDescent="0.25"/>
    <row r="31" spans="1:21" ht="13.5" customHeight="1" x14ac:dyDescent="0.25"/>
  </sheetData>
  <mergeCells count="41">
    <mergeCell ref="M19:N19"/>
    <mergeCell ref="M20:N20"/>
    <mergeCell ref="M21:N21"/>
    <mergeCell ref="M22:N22"/>
    <mergeCell ref="A23:K23"/>
    <mergeCell ref="L23:U23"/>
    <mergeCell ref="R15:R16"/>
    <mergeCell ref="S15:S16"/>
    <mergeCell ref="T15:T16"/>
    <mergeCell ref="U15:U16"/>
    <mergeCell ref="M17:N17"/>
    <mergeCell ref="P15:P16"/>
    <mergeCell ref="Q15:Q16"/>
    <mergeCell ref="M18:N18"/>
    <mergeCell ref="J15:J16"/>
    <mergeCell ref="K15:K16"/>
    <mergeCell ref="M15:N16"/>
    <mergeCell ref="O15:O16"/>
    <mergeCell ref="I15:I16"/>
    <mergeCell ref="A6:A7"/>
    <mergeCell ref="B6:K6"/>
    <mergeCell ref="L6:L7"/>
    <mergeCell ref="M6:U6"/>
    <mergeCell ref="A14:A16"/>
    <mergeCell ref="B14:K14"/>
    <mergeCell ref="L14:L16"/>
    <mergeCell ref="M14:R14"/>
    <mergeCell ref="S14:U14"/>
    <mergeCell ref="B15:C15"/>
    <mergeCell ref="D15:D16"/>
    <mergeCell ref="E15:E16"/>
    <mergeCell ref="F15:F16"/>
    <mergeCell ref="G15:G16"/>
    <mergeCell ref="H15:H16"/>
    <mergeCell ref="A3:K3"/>
    <mergeCell ref="L3:U3"/>
    <mergeCell ref="A4:K4"/>
    <mergeCell ref="L4:U4"/>
    <mergeCell ref="C5:E5"/>
    <mergeCell ref="G5:K5"/>
    <mergeCell ref="S5:U5"/>
  </mergeCells>
  <phoneticPr fontId="9" type="noConversion"/>
  <printOptions horizontalCentered="1"/>
  <pageMargins left="0.55118110236220474" right="0.55118110236220474" top="0.51181102362204722" bottom="0.39370078740157483" header="0.74803149606299213" footer="0.1574803149606299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"/>
  <sheetViews>
    <sheetView view="pageBreakPreview" topLeftCell="A13" zoomScaleSheetLayoutView="100" workbookViewId="0">
      <selection activeCell="A13" sqref="A13"/>
    </sheetView>
  </sheetViews>
  <sheetFormatPr defaultColWidth="9" defaultRowHeight="15.75" x14ac:dyDescent="0.25"/>
  <cols>
    <col min="1" max="1" width="6.625" style="25" customWidth="1"/>
    <col min="2" max="2" width="6.625" style="19" customWidth="1"/>
    <col min="3" max="4" width="5.375" style="19" customWidth="1"/>
    <col min="5" max="5" width="5.25" style="19" customWidth="1"/>
    <col min="6" max="8" width="5.375" style="19" customWidth="1"/>
    <col min="9" max="9" width="5.875" style="19" customWidth="1"/>
    <col min="10" max="11" width="5.875" style="28" customWidth="1"/>
    <col min="12" max="13" width="6.75" style="28" customWidth="1"/>
    <col min="14" max="14" width="7.875" style="28" customWidth="1"/>
    <col min="15" max="16384" width="9" style="28"/>
  </cols>
  <sheetData>
    <row r="1" spans="1:20" ht="5.0999999999999996" customHeight="1" x14ac:dyDescent="0.25"/>
    <row r="2" spans="1:20" ht="50.1" customHeigh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51"/>
      <c r="P2" s="51"/>
      <c r="Q2" s="51"/>
      <c r="R2" s="51"/>
      <c r="S2" s="51"/>
      <c r="T2" s="51"/>
    </row>
    <row r="3" spans="1:20" s="61" customFormat="1" ht="21" customHeight="1" x14ac:dyDescent="0.25">
      <c r="A3" s="337" t="s">
        <v>153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</row>
    <row r="4" spans="1:20" s="61" customFormat="1" ht="20.100000000000001" customHeight="1" x14ac:dyDescent="0.35">
      <c r="A4" s="338" t="s">
        <v>18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</row>
    <row r="5" spans="1:20" s="55" customFormat="1" ht="20.100000000000001" customHeight="1" x14ac:dyDescent="0.25">
      <c r="A5" s="52" t="s">
        <v>19</v>
      </c>
      <c r="B5" s="53"/>
      <c r="C5" s="339"/>
      <c r="D5" s="339"/>
      <c r="E5" s="339"/>
      <c r="F5" s="339"/>
      <c r="G5" s="339"/>
      <c r="H5" s="340"/>
      <c r="I5" s="340"/>
      <c r="J5" s="53"/>
      <c r="K5" s="53"/>
      <c r="L5" s="341" t="s">
        <v>20</v>
      </c>
      <c r="M5" s="341"/>
      <c r="N5" s="341"/>
      <c r="O5" s="54"/>
    </row>
    <row r="6" spans="1:20" s="55" customFormat="1" ht="30.75" customHeight="1" x14ac:dyDescent="0.2">
      <c r="A6" s="328" t="s">
        <v>154</v>
      </c>
      <c r="B6" s="328" t="s">
        <v>163</v>
      </c>
      <c r="C6" s="328"/>
      <c r="D6" s="328" t="s">
        <v>155</v>
      </c>
      <c r="E6" s="328"/>
      <c r="F6" s="323" t="s">
        <v>162</v>
      </c>
      <c r="G6" s="330"/>
      <c r="H6" s="330"/>
      <c r="I6" s="323" t="s">
        <v>156</v>
      </c>
      <c r="J6" s="330"/>
      <c r="K6" s="330"/>
      <c r="L6" s="323" t="s">
        <v>157</v>
      </c>
      <c r="M6" s="330"/>
      <c r="N6" s="330"/>
    </row>
    <row r="7" spans="1:20" s="55" customFormat="1" ht="31.5" customHeight="1" x14ac:dyDescent="0.2">
      <c r="A7" s="328"/>
      <c r="B7" s="328"/>
      <c r="C7" s="328"/>
      <c r="D7" s="328"/>
      <c r="E7" s="328"/>
      <c r="F7" s="133" t="s">
        <v>159</v>
      </c>
      <c r="G7" s="99" t="s">
        <v>160</v>
      </c>
      <c r="H7" s="99" t="s">
        <v>158</v>
      </c>
      <c r="I7" s="133" t="s">
        <v>159</v>
      </c>
      <c r="J7" s="99" t="s">
        <v>160</v>
      </c>
      <c r="K7" s="99" t="s">
        <v>158</v>
      </c>
      <c r="L7" s="134" t="s">
        <v>161</v>
      </c>
      <c r="M7" s="97" t="s">
        <v>160</v>
      </c>
      <c r="N7" s="97" t="s">
        <v>158</v>
      </c>
    </row>
    <row r="8" spans="1:20" s="56" customFormat="1" ht="36.950000000000003" customHeight="1" x14ac:dyDescent="0.25">
      <c r="A8" s="139">
        <v>2018</v>
      </c>
      <c r="B8" s="336">
        <v>53</v>
      </c>
      <c r="C8" s="336"/>
      <c r="D8" s="336">
        <v>215</v>
      </c>
      <c r="E8" s="336"/>
      <c r="F8" s="137">
        <v>3672</v>
      </c>
      <c r="G8" s="137">
        <v>1827</v>
      </c>
      <c r="H8" s="137">
        <v>1845</v>
      </c>
      <c r="I8" s="137">
        <v>287</v>
      </c>
      <c r="J8" s="137">
        <v>5</v>
      </c>
      <c r="K8" s="137">
        <v>282</v>
      </c>
      <c r="L8" s="137">
        <v>19</v>
      </c>
      <c r="M8" s="137">
        <v>8</v>
      </c>
      <c r="N8" s="138">
        <v>11</v>
      </c>
    </row>
    <row r="9" spans="1:20" s="56" customFormat="1" ht="36.950000000000003" customHeight="1" x14ac:dyDescent="0.25">
      <c r="A9" s="139">
        <v>2019</v>
      </c>
      <c r="B9" s="336">
        <v>55</v>
      </c>
      <c r="C9" s="336"/>
      <c r="D9" s="336">
        <v>224</v>
      </c>
      <c r="E9" s="336"/>
      <c r="F9" s="137">
        <v>3503</v>
      </c>
      <c r="G9" s="137">
        <v>1749</v>
      </c>
      <c r="H9" s="137">
        <v>1754</v>
      </c>
      <c r="I9" s="137">
        <v>341</v>
      </c>
      <c r="J9" s="137">
        <v>5</v>
      </c>
      <c r="K9" s="137">
        <v>336</v>
      </c>
      <c r="L9" s="137">
        <v>9</v>
      </c>
      <c r="M9" s="137">
        <v>4</v>
      </c>
      <c r="N9" s="138">
        <v>5</v>
      </c>
    </row>
    <row r="10" spans="1:20" s="56" customFormat="1" ht="36.950000000000003" customHeight="1" x14ac:dyDescent="0.25">
      <c r="A10" s="139">
        <v>2020</v>
      </c>
      <c r="B10" s="344">
        <v>52</v>
      </c>
      <c r="C10" s="336"/>
      <c r="D10" s="336">
        <v>214</v>
      </c>
      <c r="E10" s="336"/>
      <c r="F10" s="137">
        <v>3326</v>
      </c>
      <c r="G10" s="137">
        <f>F10-H10</f>
        <v>1692</v>
      </c>
      <c r="H10" s="137">
        <v>1634</v>
      </c>
      <c r="I10" s="137">
        <v>340</v>
      </c>
      <c r="J10" s="137">
        <v>6</v>
      </c>
      <c r="K10" s="137">
        <v>334</v>
      </c>
      <c r="L10" s="137">
        <v>19</v>
      </c>
      <c r="M10" s="137">
        <v>7</v>
      </c>
      <c r="N10" s="138">
        <v>12</v>
      </c>
    </row>
    <row r="11" spans="1:20" s="57" customFormat="1" ht="36.950000000000003" customHeight="1" x14ac:dyDescent="0.25">
      <c r="A11" s="139">
        <v>2021</v>
      </c>
      <c r="B11" s="331">
        <v>50</v>
      </c>
      <c r="C11" s="332"/>
      <c r="D11" s="332">
        <v>192</v>
      </c>
      <c r="E11" s="332"/>
      <c r="F11" s="135">
        <v>3066</v>
      </c>
      <c r="G11" s="135">
        <v>1566</v>
      </c>
      <c r="H11" s="135">
        <v>1500</v>
      </c>
      <c r="I11" s="135">
        <v>326</v>
      </c>
      <c r="J11" s="135">
        <v>6</v>
      </c>
      <c r="K11" s="135">
        <v>320</v>
      </c>
      <c r="L11" s="135">
        <v>18</v>
      </c>
      <c r="M11" s="135">
        <v>5</v>
      </c>
      <c r="N11" s="41">
        <v>13</v>
      </c>
    </row>
    <row r="12" spans="1:20" s="56" customFormat="1" ht="36.950000000000003" customHeight="1" x14ac:dyDescent="0.25">
      <c r="A12" s="139">
        <v>2022</v>
      </c>
      <c r="B12" s="331">
        <v>50</v>
      </c>
      <c r="C12" s="332"/>
      <c r="D12" s="332">
        <v>186</v>
      </c>
      <c r="E12" s="332"/>
      <c r="F12" s="172">
        <v>2844</v>
      </c>
      <c r="G12" s="172">
        <v>1439</v>
      </c>
      <c r="H12" s="172">
        <v>1405</v>
      </c>
      <c r="I12" s="172">
        <v>329</v>
      </c>
      <c r="J12" s="172">
        <v>7</v>
      </c>
      <c r="K12" s="172">
        <v>322</v>
      </c>
      <c r="L12" s="172">
        <v>20</v>
      </c>
      <c r="M12" s="172">
        <v>8</v>
      </c>
      <c r="N12" s="41">
        <v>12</v>
      </c>
    </row>
    <row r="13" spans="1:20" s="57" customFormat="1" ht="36.950000000000003" customHeight="1" x14ac:dyDescent="0.25">
      <c r="A13" s="416">
        <v>2022</v>
      </c>
      <c r="B13" s="342">
        <v>48</v>
      </c>
      <c r="C13" s="343"/>
      <c r="D13" s="343">
        <v>182</v>
      </c>
      <c r="E13" s="343"/>
      <c r="F13" s="159">
        <v>2630</v>
      </c>
      <c r="G13" s="159">
        <f>F13-H13</f>
        <v>1321</v>
      </c>
      <c r="H13" s="159">
        <v>1309</v>
      </c>
      <c r="I13" s="159">
        <v>327</v>
      </c>
      <c r="J13" s="159">
        <f>I13-K13</f>
        <v>7</v>
      </c>
      <c r="K13" s="159">
        <v>320</v>
      </c>
      <c r="L13" s="159">
        <v>20</v>
      </c>
      <c r="M13" s="159">
        <f>L13-N13</f>
        <v>10</v>
      </c>
      <c r="N13" s="160">
        <v>10</v>
      </c>
    </row>
    <row r="14" spans="1:20" ht="30.75" customHeight="1" x14ac:dyDescent="0.25">
      <c r="A14" s="323" t="s">
        <v>164</v>
      </c>
      <c r="B14" s="323" t="s">
        <v>165</v>
      </c>
      <c r="C14" s="330"/>
      <c r="D14" s="330"/>
      <c r="E14" s="323" t="s">
        <v>166</v>
      </c>
      <c r="F14" s="329"/>
      <c r="G14" s="329"/>
      <c r="H14" s="329"/>
      <c r="I14" s="330"/>
      <c r="J14" s="330"/>
      <c r="K14" s="323" t="s">
        <v>167</v>
      </c>
      <c r="L14" s="330"/>
      <c r="M14" s="330"/>
      <c r="N14" s="330"/>
    </row>
    <row r="15" spans="1:20" ht="40.5" customHeight="1" x14ac:dyDescent="0.25">
      <c r="A15" s="325"/>
      <c r="B15" s="134" t="s">
        <v>168</v>
      </c>
      <c r="C15" s="97" t="s">
        <v>169</v>
      </c>
      <c r="D15" s="97" t="s">
        <v>170</v>
      </c>
      <c r="E15" s="325" t="s">
        <v>168</v>
      </c>
      <c r="F15" s="334"/>
      <c r="G15" s="334"/>
      <c r="H15" s="334"/>
      <c r="I15" s="97" t="s">
        <v>169</v>
      </c>
      <c r="J15" s="97" t="s">
        <v>171</v>
      </c>
      <c r="K15" s="134" t="s">
        <v>172</v>
      </c>
      <c r="L15" s="99" t="s">
        <v>173</v>
      </c>
      <c r="M15" s="99" t="s">
        <v>175</v>
      </c>
      <c r="N15" s="97" t="s">
        <v>176</v>
      </c>
    </row>
    <row r="16" spans="1:20" s="58" customFormat="1" ht="36.950000000000003" customHeight="1" x14ac:dyDescent="0.2">
      <c r="A16" s="107">
        <v>2019</v>
      </c>
      <c r="B16" s="171">
        <v>1485</v>
      </c>
      <c r="C16" s="171">
        <v>753</v>
      </c>
      <c r="D16" s="171">
        <v>732</v>
      </c>
      <c r="E16" s="335">
        <v>1566</v>
      </c>
      <c r="F16" s="335"/>
      <c r="G16" s="335"/>
      <c r="H16" s="335"/>
      <c r="I16" s="171">
        <v>810</v>
      </c>
      <c r="J16" s="171">
        <v>756</v>
      </c>
      <c r="K16" s="171">
        <v>180</v>
      </c>
      <c r="L16" s="171">
        <v>172</v>
      </c>
      <c r="M16" s="171">
        <v>8</v>
      </c>
      <c r="N16" s="138" t="s">
        <v>174</v>
      </c>
    </row>
    <row r="17" spans="1:14" s="58" customFormat="1" ht="36.950000000000003" customHeight="1" x14ac:dyDescent="0.2">
      <c r="A17" s="107">
        <v>2020</v>
      </c>
      <c r="B17" s="171">
        <v>1418</v>
      </c>
      <c r="C17" s="171">
        <f>B17-D17</f>
        <v>737</v>
      </c>
      <c r="D17" s="171">
        <v>681</v>
      </c>
      <c r="E17" s="336">
        <v>1307</v>
      </c>
      <c r="F17" s="336"/>
      <c r="G17" s="336"/>
      <c r="H17" s="336"/>
      <c r="I17" s="171">
        <f>E17-J17</f>
        <v>646</v>
      </c>
      <c r="J17" s="171">
        <v>661</v>
      </c>
      <c r="K17" s="171">
        <v>167</v>
      </c>
      <c r="L17" s="171">
        <v>159</v>
      </c>
      <c r="M17" s="171">
        <v>8</v>
      </c>
      <c r="N17" s="138" t="s">
        <v>174</v>
      </c>
    </row>
    <row r="18" spans="1:14" s="58" customFormat="1" ht="36.950000000000003" customHeight="1" x14ac:dyDescent="0.2">
      <c r="A18" s="107">
        <v>2021</v>
      </c>
      <c r="B18" s="172">
        <v>1233</v>
      </c>
      <c r="C18" s="172">
        <v>623</v>
      </c>
      <c r="D18" s="172">
        <v>610</v>
      </c>
      <c r="E18" s="332">
        <v>1265</v>
      </c>
      <c r="F18" s="332"/>
      <c r="G18" s="332"/>
      <c r="H18" s="332"/>
      <c r="I18" s="172">
        <v>635</v>
      </c>
      <c r="J18" s="172">
        <v>630</v>
      </c>
      <c r="K18" s="172">
        <v>165</v>
      </c>
      <c r="L18" s="172">
        <v>159</v>
      </c>
      <c r="M18" s="172">
        <v>6</v>
      </c>
      <c r="N18" s="41" t="s">
        <v>174</v>
      </c>
    </row>
    <row r="19" spans="1:14" s="58" customFormat="1" ht="36.950000000000003" customHeight="1" x14ac:dyDescent="0.2">
      <c r="A19" s="107">
        <v>2021</v>
      </c>
      <c r="B19" s="135">
        <v>1233</v>
      </c>
      <c r="C19" s="135">
        <v>623</v>
      </c>
      <c r="D19" s="135">
        <v>610</v>
      </c>
      <c r="E19" s="332">
        <v>1265</v>
      </c>
      <c r="F19" s="332"/>
      <c r="G19" s="332"/>
      <c r="H19" s="332"/>
      <c r="I19" s="135">
        <v>635</v>
      </c>
      <c r="J19" s="135">
        <v>630</v>
      </c>
      <c r="K19" s="135">
        <v>165</v>
      </c>
      <c r="L19" s="135">
        <v>159</v>
      </c>
      <c r="M19" s="135">
        <v>6</v>
      </c>
      <c r="N19" s="41" t="s">
        <v>174</v>
      </c>
    </row>
    <row r="20" spans="1:14" s="58" customFormat="1" ht="36.950000000000003" customHeight="1" x14ac:dyDescent="0.2">
      <c r="A20" s="306">
        <v>2022</v>
      </c>
      <c r="B20" s="172">
        <v>1141</v>
      </c>
      <c r="C20" s="172">
        <v>580</v>
      </c>
      <c r="D20" s="172">
        <v>560</v>
      </c>
      <c r="E20" s="332">
        <v>1225</v>
      </c>
      <c r="F20" s="332"/>
      <c r="G20" s="332"/>
      <c r="H20" s="332"/>
      <c r="I20" s="172">
        <v>643</v>
      </c>
      <c r="J20" s="172">
        <v>582</v>
      </c>
      <c r="K20" s="172">
        <v>167</v>
      </c>
      <c r="L20" s="172">
        <v>159</v>
      </c>
      <c r="M20" s="172">
        <v>6</v>
      </c>
      <c r="N20" s="172" t="s">
        <v>174</v>
      </c>
    </row>
    <row r="21" spans="1:14" s="58" customFormat="1" ht="36.950000000000003" customHeight="1" x14ac:dyDescent="0.2">
      <c r="A21" s="311">
        <v>2023</v>
      </c>
      <c r="B21" s="136">
        <v>1108</v>
      </c>
      <c r="C21" s="136">
        <f>B21-D21</f>
        <v>549</v>
      </c>
      <c r="D21" s="136">
        <v>559</v>
      </c>
      <c r="E21" s="333">
        <v>1158</v>
      </c>
      <c r="F21" s="333"/>
      <c r="G21" s="333"/>
      <c r="H21" s="333"/>
      <c r="I21" s="136">
        <f>E21-J21</f>
        <v>586</v>
      </c>
      <c r="J21" s="136">
        <v>572</v>
      </c>
      <c r="K21" s="136">
        <f>SUM(L21:M21)</f>
        <v>163</v>
      </c>
      <c r="L21" s="136">
        <v>157</v>
      </c>
      <c r="M21" s="136">
        <v>6</v>
      </c>
      <c r="N21" s="63" t="s">
        <v>174</v>
      </c>
    </row>
    <row r="22" spans="1:14" s="62" customFormat="1" ht="15" customHeight="1" x14ac:dyDescent="0.25">
      <c r="A22" s="64" t="s">
        <v>177</v>
      </c>
      <c r="B22" s="64"/>
      <c r="C22" s="64"/>
      <c r="D22" s="64"/>
      <c r="E22" s="64"/>
      <c r="F22" s="64"/>
      <c r="G22" s="64"/>
      <c r="H22" s="64"/>
      <c r="I22" s="64"/>
    </row>
    <row r="23" spans="1:14" s="62" customFormat="1" ht="15" customHeight="1" x14ac:dyDescent="0.25">
      <c r="A23" s="64" t="s">
        <v>178</v>
      </c>
      <c r="B23" s="64"/>
      <c r="C23" s="64"/>
      <c r="D23" s="64"/>
      <c r="E23" s="64"/>
      <c r="F23" s="64"/>
      <c r="G23" s="64"/>
      <c r="H23" s="64"/>
      <c r="I23" s="64"/>
    </row>
    <row r="24" spans="1:14" s="62" customFormat="1" ht="15" customHeight="1" x14ac:dyDescent="0.25">
      <c r="A24" s="64" t="s">
        <v>179</v>
      </c>
      <c r="B24" s="64"/>
      <c r="C24" s="64"/>
      <c r="D24" s="64"/>
      <c r="E24" s="64"/>
      <c r="F24" s="64"/>
      <c r="G24" s="64"/>
      <c r="H24" s="64"/>
      <c r="I24" s="64"/>
    </row>
    <row r="25" spans="1:14" s="66" customFormat="1" ht="15" customHeight="1" x14ac:dyDescent="0.25">
      <c r="A25" s="59" t="s">
        <v>110</v>
      </c>
      <c r="B25" s="65"/>
      <c r="C25" s="65"/>
      <c r="D25" s="65"/>
      <c r="E25" s="65"/>
      <c r="F25" s="65"/>
      <c r="G25" s="65"/>
      <c r="H25" s="65"/>
      <c r="I25" s="65"/>
    </row>
  </sheetData>
  <mergeCells count="34">
    <mergeCell ref="K14:N14"/>
    <mergeCell ref="B8:C8"/>
    <mergeCell ref="D8:E8"/>
    <mergeCell ref="F6:H6"/>
    <mergeCell ref="I6:K6"/>
    <mergeCell ref="L6:N6"/>
    <mergeCell ref="B9:C9"/>
    <mergeCell ref="D9:E9"/>
    <mergeCell ref="B14:D14"/>
    <mergeCell ref="E14:J14"/>
    <mergeCell ref="B13:C13"/>
    <mergeCell ref="D13:E13"/>
    <mergeCell ref="B11:C11"/>
    <mergeCell ref="B10:C10"/>
    <mergeCell ref="D11:E11"/>
    <mergeCell ref="D10:E10"/>
    <mergeCell ref="A6:A7"/>
    <mergeCell ref="D6:E7"/>
    <mergeCell ref="B6:C7"/>
    <mergeCell ref="A3:N3"/>
    <mergeCell ref="A4:N4"/>
    <mergeCell ref="C5:G5"/>
    <mergeCell ref="H5:I5"/>
    <mergeCell ref="L5:N5"/>
    <mergeCell ref="B12:C12"/>
    <mergeCell ref="D12:E12"/>
    <mergeCell ref="E19:H19"/>
    <mergeCell ref="E21:H21"/>
    <mergeCell ref="A14:A15"/>
    <mergeCell ref="E15:H15"/>
    <mergeCell ref="E16:H16"/>
    <mergeCell ref="E17:H17"/>
    <mergeCell ref="E18:H18"/>
    <mergeCell ref="E20:H20"/>
  </mergeCells>
  <phoneticPr fontId="9" type="noConversion"/>
  <printOptions horizontalCentered="1"/>
  <pageMargins left="0.55118110236220474" right="0.55118110236220474" top="0.51181102362204722" bottom="0.39370078740157483" header="0.74803149606299213" footer="0.1574803149606299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W23"/>
  <sheetViews>
    <sheetView view="pageBreakPreview" zoomScale="90" zoomScaleNormal="100" zoomScaleSheetLayoutView="90" workbookViewId="0">
      <selection activeCell="D21" sqref="D21"/>
    </sheetView>
  </sheetViews>
  <sheetFormatPr defaultColWidth="9" defaultRowHeight="14.25" x14ac:dyDescent="0.15"/>
  <cols>
    <col min="1" max="1" width="11.25" style="278" customWidth="1"/>
    <col min="2" max="9" width="9.125" style="278" customWidth="1"/>
    <col min="10" max="16384" width="9" style="278"/>
  </cols>
  <sheetData>
    <row r="1" spans="1:23" ht="5.0999999999999996" customHeight="1" x14ac:dyDescent="0.3">
      <c r="A1" s="277"/>
      <c r="B1" s="277"/>
      <c r="C1" s="277"/>
      <c r="D1" s="277"/>
      <c r="E1" s="277"/>
      <c r="F1" s="277"/>
      <c r="G1" s="277"/>
      <c r="H1" s="277"/>
      <c r="I1" s="277"/>
    </row>
    <row r="2" spans="1:23" ht="50.1" customHeight="1" x14ac:dyDescent="0.3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</row>
    <row r="3" spans="1:23" s="280" customFormat="1" ht="21" customHeight="1" x14ac:dyDescent="0.25">
      <c r="A3" s="395" t="s">
        <v>618</v>
      </c>
      <c r="B3" s="396"/>
      <c r="C3" s="396"/>
      <c r="D3" s="396"/>
      <c r="E3" s="396"/>
      <c r="F3" s="396"/>
      <c r="G3" s="396"/>
      <c r="H3" s="396"/>
      <c r="I3" s="396"/>
    </row>
    <row r="4" spans="1:23" s="281" customFormat="1" ht="20.100000000000001" customHeight="1" x14ac:dyDescent="0.35">
      <c r="A4" s="397" t="s">
        <v>619</v>
      </c>
      <c r="B4" s="398"/>
      <c r="C4" s="398"/>
      <c r="D4" s="398"/>
      <c r="E4" s="398"/>
      <c r="F4" s="398"/>
      <c r="G4" s="398"/>
      <c r="H4" s="398"/>
      <c r="I4" s="398"/>
    </row>
    <row r="5" spans="1:23" s="284" customFormat="1" ht="20.100000000000001" customHeight="1" x14ac:dyDescent="0.15">
      <c r="A5" s="282" t="s">
        <v>620</v>
      </c>
      <c r="B5" s="282"/>
      <c r="C5" s="282"/>
      <c r="D5" s="282"/>
      <c r="E5" s="282"/>
      <c r="F5" s="282"/>
      <c r="G5" s="282"/>
      <c r="H5" s="282"/>
      <c r="I5" s="283" t="s">
        <v>621</v>
      </c>
    </row>
    <row r="6" spans="1:23" s="285" customFormat="1" ht="34.5" customHeight="1" x14ac:dyDescent="0.25">
      <c r="A6" s="399" t="s">
        <v>622</v>
      </c>
      <c r="B6" s="401" t="s">
        <v>623</v>
      </c>
      <c r="C6" s="402"/>
      <c r="D6" s="402"/>
      <c r="E6" s="403"/>
      <c r="F6" s="401" t="s">
        <v>624</v>
      </c>
      <c r="G6" s="403"/>
      <c r="H6" s="401" t="s">
        <v>625</v>
      </c>
      <c r="I6" s="403"/>
    </row>
    <row r="7" spans="1:23" s="285" customFormat="1" ht="34.5" customHeight="1" x14ac:dyDescent="0.25">
      <c r="A7" s="400"/>
      <c r="B7" s="404" t="s">
        <v>626</v>
      </c>
      <c r="C7" s="405"/>
      <c r="D7" s="406" t="s">
        <v>627</v>
      </c>
      <c r="E7" s="405"/>
      <c r="F7" s="286" t="s">
        <v>626</v>
      </c>
      <c r="G7" s="286" t="s">
        <v>627</v>
      </c>
      <c r="H7" s="286" t="s">
        <v>626</v>
      </c>
      <c r="I7" s="286" t="s">
        <v>627</v>
      </c>
    </row>
    <row r="8" spans="1:23" s="290" customFormat="1" ht="39.950000000000003" customHeight="1" x14ac:dyDescent="0.15">
      <c r="A8" s="287">
        <v>2017</v>
      </c>
      <c r="B8" s="407">
        <v>2</v>
      </c>
      <c r="C8" s="408"/>
      <c r="D8" s="408">
        <v>7098</v>
      </c>
      <c r="E8" s="408"/>
      <c r="F8" s="288" t="s">
        <v>21</v>
      </c>
      <c r="G8" s="288" t="s">
        <v>21</v>
      </c>
      <c r="H8" s="288">
        <v>1</v>
      </c>
      <c r="I8" s="289">
        <v>1296</v>
      </c>
    </row>
    <row r="9" spans="1:23" s="290" customFormat="1" ht="39.950000000000003" customHeight="1" x14ac:dyDescent="0.15">
      <c r="A9" s="287">
        <v>2018</v>
      </c>
      <c r="B9" s="407">
        <v>2</v>
      </c>
      <c r="C9" s="408"/>
      <c r="D9" s="408">
        <v>7098</v>
      </c>
      <c r="E9" s="408"/>
      <c r="F9" s="288" t="s">
        <v>21</v>
      </c>
      <c r="G9" s="288" t="s">
        <v>21</v>
      </c>
      <c r="H9" s="288">
        <v>1</v>
      </c>
      <c r="I9" s="289">
        <v>1296</v>
      </c>
    </row>
    <row r="10" spans="1:23" s="290" customFormat="1" ht="39.950000000000003" customHeight="1" x14ac:dyDescent="0.15">
      <c r="A10" s="287">
        <v>2019</v>
      </c>
      <c r="B10" s="407">
        <v>3</v>
      </c>
      <c r="C10" s="408"/>
      <c r="D10" s="408">
        <v>8358</v>
      </c>
      <c r="E10" s="408"/>
      <c r="F10" s="288" t="s">
        <v>21</v>
      </c>
      <c r="G10" s="288" t="s">
        <v>21</v>
      </c>
      <c r="H10" s="288">
        <v>2</v>
      </c>
      <c r="I10" s="289">
        <v>2556</v>
      </c>
    </row>
    <row r="11" spans="1:23" ht="39.950000000000003" customHeight="1" x14ac:dyDescent="0.15">
      <c r="A11" s="287">
        <v>2020</v>
      </c>
      <c r="B11" s="407">
        <v>3</v>
      </c>
      <c r="C11" s="408"/>
      <c r="D11" s="408">
        <v>8358</v>
      </c>
      <c r="E11" s="408"/>
      <c r="F11" s="288" t="s">
        <v>21</v>
      </c>
      <c r="G11" s="288" t="s">
        <v>21</v>
      </c>
      <c r="H11" s="288">
        <v>2</v>
      </c>
      <c r="I11" s="289">
        <v>2556</v>
      </c>
    </row>
    <row r="12" spans="1:23" s="292" customFormat="1" ht="39.950000000000003" customHeight="1" x14ac:dyDescent="0.15">
      <c r="A12" s="291">
        <v>2021</v>
      </c>
      <c r="B12" s="408">
        <v>3</v>
      </c>
      <c r="C12" s="408"/>
      <c r="D12" s="408">
        <v>8358</v>
      </c>
      <c r="E12" s="408"/>
      <c r="F12" s="288" t="s">
        <v>21</v>
      </c>
      <c r="G12" s="288" t="s">
        <v>21</v>
      </c>
      <c r="H12" s="288">
        <v>2</v>
      </c>
      <c r="I12" s="288">
        <v>2556</v>
      </c>
    </row>
    <row r="13" spans="1:23" ht="39.950000000000003" customHeight="1" x14ac:dyDescent="0.15">
      <c r="A13" s="293">
        <v>2022</v>
      </c>
      <c r="B13" s="409">
        <v>3</v>
      </c>
      <c r="C13" s="410"/>
      <c r="D13" s="410">
        <v>8358</v>
      </c>
      <c r="E13" s="410"/>
      <c r="F13" s="294" t="s">
        <v>21</v>
      </c>
      <c r="G13" s="294" t="s">
        <v>21</v>
      </c>
      <c r="H13" s="294">
        <v>2</v>
      </c>
      <c r="I13" s="295">
        <v>2556</v>
      </c>
    </row>
    <row r="14" spans="1:23" s="285" customFormat="1" ht="34.5" customHeight="1" x14ac:dyDescent="0.25">
      <c r="A14" s="411" t="s">
        <v>622</v>
      </c>
      <c r="B14" s="412" t="s">
        <v>628</v>
      </c>
      <c r="C14" s="413"/>
      <c r="D14" s="412" t="s">
        <v>629</v>
      </c>
      <c r="E14" s="413"/>
      <c r="F14" s="412" t="s">
        <v>630</v>
      </c>
      <c r="G14" s="413"/>
      <c r="H14" s="412" t="s">
        <v>631</v>
      </c>
      <c r="I14" s="413"/>
    </row>
    <row r="15" spans="1:23" s="285" customFormat="1" ht="34.5" customHeight="1" x14ac:dyDescent="0.25">
      <c r="A15" s="411"/>
      <c r="B15" s="296" t="s">
        <v>632</v>
      </c>
      <c r="C15" s="296" t="s">
        <v>633</v>
      </c>
      <c r="D15" s="296" t="s">
        <v>632</v>
      </c>
      <c r="E15" s="296" t="s">
        <v>633</v>
      </c>
      <c r="F15" s="296" t="s">
        <v>632</v>
      </c>
      <c r="G15" s="296" t="s">
        <v>633</v>
      </c>
      <c r="H15" s="296" t="s">
        <v>632</v>
      </c>
      <c r="I15" s="296" t="s">
        <v>633</v>
      </c>
    </row>
    <row r="16" spans="1:23" ht="39.950000000000003" customHeight="1" x14ac:dyDescent="0.15">
      <c r="A16" s="287">
        <v>2017</v>
      </c>
      <c r="B16" s="297">
        <v>1</v>
      </c>
      <c r="C16" s="297">
        <v>5802</v>
      </c>
      <c r="D16" s="297" t="s">
        <v>21</v>
      </c>
      <c r="E16" s="297" t="s">
        <v>21</v>
      </c>
      <c r="F16" s="297" t="s">
        <v>21</v>
      </c>
      <c r="G16" s="297" t="s">
        <v>21</v>
      </c>
      <c r="H16" s="297" t="s">
        <v>21</v>
      </c>
      <c r="I16" s="298" t="s">
        <v>21</v>
      </c>
    </row>
    <row r="17" spans="1:9" ht="39.950000000000003" customHeight="1" x14ac:dyDescent="0.15">
      <c r="A17" s="287">
        <v>2018</v>
      </c>
      <c r="B17" s="297">
        <v>1</v>
      </c>
      <c r="C17" s="297">
        <v>5802</v>
      </c>
      <c r="D17" s="297" t="s">
        <v>21</v>
      </c>
      <c r="E17" s="297" t="s">
        <v>21</v>
      </c>
      <c r="F17" s="297" t="s">
        <v>21</v>
      </c>
      <c r="G17" s="297" t="s">
        <v>21</v>
      </c>
      <c r="H17" s="297" t="s">
        <v>21</v>
      </c>
      <c r="I17" s="298" t="s">
        <v>21</v>
      </c>
    </row>
    <row r="18" spans="1:9" s="290" customFormat="1" ht="39.950000000000003" customHeight="1" x14ac:dyDescent="0.15">
      <c r="A18" s="287">
        <v>2019</v>
      </c>
      <c r="B18" s="297">
        <v>1</v>
      </c>
      <c r="C18" s="297">
        <v>5802</v>
      </c>
      <c r="D18" s="297" t="s">
        <v>21</v>
      </c>
      <c r="E18" s="297" t="s">
        <v>21</v>
      </c>
      <c r="F18" s="297" t="s">
        <v>21</v>
      </c>
      <c r="G18" s="297" t="s">
        <v>21</v>
      </c>
      <c r="H18" s="297" t="s">
        <v>21</v>
      </c>
      <c r="I18" s="298" t="s">
        <v>21</v>
      </c>
    </row>
    <row r="19" spans="1:9" ht="39.950000000000003" customHeight="1" x14ac:dyDescent="0.15">
      <c r="A19" s="287">
        <v>2020</v>
      </c>
      <c r="B19" s="297">
        <v>1</v>
      </c>
      <c r="C19" s="297">
        <v>5802</v>
      </c>
      <c r="D19" s="297" t="s">
        <v>21</v>
      </c>
      <c r="E19" s="297" t="s">
        <v>21</v>
      </c>
      <c r="F19" s="297" t="s">
        <v>21</v>
      </c>
      <c r="G19" s="297" t="s">
        <v>21</v>
      </c>
      <c r="H19" s="297" t="s">
        <v>21</v>
      </c>
      <c r="I19" s="298" t="s">
        <v>21</v>
      </c>
    </row>
    <row r="20" spans="1:9" ht="39.950000000000003" customHeight="1" x14ac:dyDescent="0.15">
      <c r="A20" s="291">
        <v>2021</v>
      </c>
      <c r="B20" s="297">
        <v>1</v>
      </c>
      <c r="C20" s="297">
        <v>5802</v>
      </c>
      <c r="D20" s="297" t="s">
        <v>21</v>
      </c>
      <c r="E20" s="297" t="s">
        <v>21</v>
      </c>
      <c r="F20" s="297" t="s">
        <v>21</v>
      </c>
      <c r="G20" s="297" t="s">
        <v>21</v>
      </c>
      <c r="H20" s="297" t="s">
        <v>21</v>
      </c>
      <c r="I20" s="297" t="s">
        <v>21</v>
      </c>
    </row>
    <row r="21" spans="1:9" s="290" customFormat="1" ht="39.950000000000003" customHeight="1" x14ac:dyDescent="0.15">
      <c r="A21" s="293">
        <v>2022</v>
      </c>
      <c r="B21" s="299">
        <v>1</v>
      </c>
      <c r="C21" s="300">
        <v>5802</v>
      </c>
      <c r="D21" s="300" t="s">
        <v>21</v>
      </c>
      <c r="E21" s="300" t="s">
        <v>21</v>
      </c>
      <c r="F21" s="300" t="s">
        <v>21</v>
      </c>
      <c r="G21" s="300" t="s">
        <v>21</v>
      </c>
      <c r="H21" s="300" t="s">
        <v>21</v>
      </c>
      <c r="I21" s="301" t="s">
        <v>21</v>
      </c>
    </row>
    <row r="22" spans="1:9" ht="15" customHeight="1" x14ac:dyDescent="0.3">
      <c r="A22" s="282" t="s">
        <v>634</v>
      </c>
      <c r="B22" s="302"/>
      <c r="C22" s="277"/>
      <c r="D22" s="277"/>
      <c r="E22" s="277"/>
      <c r="F22" s="277"/>
      <c r="G22" s="277"/>
      <c r="H22" s="277"/>
      <c r="I22" s="277"/>
    </row>
    <row r="23" spans="1:9" s="305" customFormat="1" ht="15" customHeight="1" x14ac:dyDescent="0.25">
      <c r="A23" s="303" t="s">
        <v>635</v>
      </c>
      <c r="B23" s="304"/>
      <c r="C23" s="304"/>
      <c r="D23" s="304"/>
      <c r="E23" s="304"/>
      <c r="F23" s="304"/>
      <c r="G23" s="304"/>
      <c r="H23" s="304"/>
      <c r="I23" s="304"/>
    </row>
  </sheetData>
  <mergeCells count="25">
    <mergeCell ref="A14:A15"/>
    <mergeCell ref="B14:C14"/>
    <mergeCell ref="D14:E14"/>
    <mergeCell ref="F14:G14"/>
    <mergeCell ref="H14:I14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3:I3"/>
    <mergeCell ref="A4:I4"/>
    <mergeCell ref="A6:A7"/>
    <mergeCell ref="B6:E6"/>
    <mergeCell ref="F6:G6"/>
    <mergeCell ref="H6:I6"/>
    <mergeCell ref="B7:C7"/>
    <mergeCell ref="D7:E7"/>
  </mergeCells>
  <phoneticPr fontId="9" type="noConversion"/>
  <printOptions horizontalCentered="1"/>
  <pageMargins left="0.55111110210418701" right="0.55111110210418701" top="0.51180553436279297" bottom="0.39361110329627991" header="0.74791663885116577" footer="0.15736110508441925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W14"/>
  <sheetViews>
    <sheetView tabSelected="1" view="pageBreakPreview" zoomScale="70" zoomScaleSheetLayoutView="70" workbookViewId="0">
      <selection activeCell="A13" sqref="A13:L13"/>
    </sheetView>
  </sheetViews>
  <sheetFormatPr defaultColWidth="9" defaultRowHeight="13.5" x14ac:dyDescent="0.15"/>
  <cols>
    <col min="1" max="1" width="9.625" style="553" customWidth="1"/>
    <col min="2" max="2" width="5.875" style="553" customWidth="1"/>
    <col min="3" max="3" width="7.375" style="553" customWidth="1"/>
    <col min="4" max="4" width="5.375" style="553" customWidth="1"/>
    <col min="5" max="5" width="5.875" style="553" customWidth="1"/>
    <col min="6" max="7" width="5.375" style="553" customWidth="1"/>
    <col min="8" max="8" width="5.875" style="553" customWidth="1"/>
    <col min="9" max="12" width="8.5" style="553" customWidth="1"/>
    <col min="13" max="16384" width="9" style="553"/>
  </cols>
  <sheetData>
    <row r="1" spans="1:23" ht="5.0999999999999996" customHeight="1" x14ac:dyDescent="0.15"/>
    <row r="2" spans="1:23" ht="50.1" customHeight="1" x14ac:dyDescent="0.3">
      <c r="A2" s="429"/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  <c r="W2" s="429"/>
    </row>
    <row r="3" spans="1:23" s="554" customFormat="1" ht="22.5" customHeight="1" x14ac:dyDescent="0.25">
      <c r="A3" s="628" t="s">
        <v>636</v>
      </c>
      <c r="B3" s="628"/>
      <c r="C3" s="628"/>
      <c r="D3" s="628"/>
      <c r="E3" s="628"/>
      <c r="F3" s="628"/>
      <c r="G3" s="628"/>
      <c r="H3" s="628"/>
      <c r="I3" s="628"/>
      <c r="J3" s="628"/>
      <c r="K3" s="628"/>
      <c r="L3" s="628"/>
    </row>
    <row r="4" spans="1:23" s="554" customFormat="1" ht="20.100000000000001" customHeight="1" x14ac:dyDescent="0.25">
      <c r="A4" s="677" t="s">
        <v>637</v>
      </c>
      <c r="B4" s="677"/>
      <c r="C4" s="677"/>
      <c r="D4" s="677"/>
      <c r="E4" s="677"/>
      <c r="F4" s="677"/>
      <c r="G4" s="677"/>
      <c r="H4" s="677"/>
      <c r="I4" s="677"/>
      <c r="J4" s="677"/>
      <c r="K4" s="677"/>
      <c r="L4" s="677"/>
    </row>
    <row r="5" spans="1:23" s="559" customFormat="1" ht="20.100000000000001" customHeight="1" x14ac:dyDescent="0.25">
      <c r="A5" s="438" t="s">
        <v>638</v>
      </c>
      <c r="B5" s="678"/>
      <c r="C5" s="678"/>
      <c r="D5" s="629"/>
      <c r="E5" s="631"/>
      <c r="F5" s="631"/>
      <c r="G5" s="631"/>
      <c r="H5" s="630"/>
      <c r="I5" s="630"/>
      <c r="J5" s="678"/>
      <c r="K5" s="678"/>
      <c r="L5" s="443" t="s">
        <v>639</v>
      </c>
    </row>
    <row r="6" spans="1:23" s="591" customFormat="1" ht="33" customHeight="1" x14ac:dyDescent="0.25">
      <c r="A6" s="444" t="s">
        <v>413</v>
      </c>
      <c r="B6" s="503" t="s">
        <v>640</v>
      </c>
      <c r="C6" s="444"/>
      <c r="D6" s="444"/>
      <c r="E6" s="503" t="s">
        <v>641</v>
      </c>
      <c r="F6" s="444"/>
      <c r="G6" s="444"/>
      <c r="H6" s="503" t="s">
        <v>642</v>
      </c>
      <c r="I6" s="444"/>
      <c r="J6" s="444"/>
      <c r="K6" s="444"/>
      <c r="L6" s="444"/>
    </row>
    <row r="7" spans="1:23" s="591" customFormat="1" ht="57" customHeight="1" x14ac:dyDescent="0.25">
      <c r="A7" s="444"/>
      <c r="B7" s="449" t="s">
        <v>159</v>
      </c>
      <c r="C7" s="450" t="s">
        <v>643</v>
      </c>
      <c r="D7" s="450" t="s">
        <v>644</v>
      </c>
      <c r="E7" s="449" t="s">
        <v>159</v>
      </c>
      <c r="F7" s="451" t="s">
        <v>645</v>
      </c>
      <c r="G7" s="450" t="s">
        <v>646</v>
      </c>
      <c r="H7" s="449" t="s">
        <v>159</v>
      </c>
      <c r="I7" s="450" t="s">
        <v>647</v>
      </c>
      <c r="J7" s="450" t="s">
        <v>648</v>
      </c>
      <c r="K7" s="450" t="s">
        <v>649</v>
      </c>
      <c r="L7" s="679" t="s">
        <v>650</v>
      </c>
    </row>
    <row r="8" spans="1:23" s="681" customFormat="1" ht="93.4" customHeight="1" x14ac:dyDescent="0.15">
      <c r="A8" s="680">
        <v>2017</v>
      </c>
      <c r="B8" s="415">
        <v>4</v>
      </c>
      <c r="C8" s="415">
        <v>2</v>
      </c>
      <c r="D8" s="415">
        <v>2</v>
      </c>
      <c r="E8" s="415">
        <v>6</v>
      </c>
      <c r="F8" s="415" t="s">
        <v>21</v>
      </c>
      <c r="G8" s="415">
        <v>6</v>
      </c>
      <c r="H8" s="415">
        <v>1</v>
      </c>
      <c r="I8" s="415">
        <v>1</v>
      </c>
      <c r="J8" s="415" t="s">
        <v>21</v>
      </c>
      <c r="K8" s="415" t="s">
        <v>21</v>
      </c>
      <c r="L8" s="454" t="s">
        <v>21</v>
      </c>
    </row>
    <row r="9" spans="1:23" s="681" customFormat="1" ht="93.4" customHeight="1" x14ac:dyDescent="0.15">
      <c r="A9" s="680">
        <v>2018</v>
      </c>
      <c r="B9" s="415">
        <v>4</v>
      </c>
      <c r="C9" s="415">
        <v>2</v>
      </c>
      <c r="D9" s="415">
        <v>2</v>
      </c>
      <c r="E9" s="415">
        <v>6</v>
      </c>
      <c r="F9" s="415" t="s">
        <v>174</v>
      </c>
      <c r="G9" s="415">
        <v>6</v>
      </c>
      <c r="H9" s="415">
        <v>1</v>
      </c>
      <c r="I9" s="415">
        <v>1</v>
      </c>
      <c r="J9" s="415" t="s">
        <v>21</v>
      </c>
      <c r="K9" s="415" t="s">
        <v>21</v>
      </c>
      <c r="L9" s="454" t="s">
        <v>21</v>
      </c>
    </row>
    <row r="10" spans="1:23" s="681" customFormat="1" ht="93.4" customHeight="1" x14ac:dyDescent="0.15">
      <c r="A10" s="680">
        <v>2019</v>
      </c>
      <c r="B10" s="415">
        <v>4</v>
      </c>
      <c r="C10" s="415">
        <v>2</v>
      </c>
      <c r="D10" s="415">
        <v>2</v>
      </c>
      <c r="E10" s="415">
        <v>6</v>
      </c>
      <c r="F10" s="415" t="s">
        <v>174</v>
      </c>
      <c r="G10" s="415">
        <v>6</v>
      </c>
      <c r="H10" s="415">
        <v>1</v>
      </c>
      <c r="I10" s="415">
        <v>1</v>
      </c>
      <c r="J10" s="415" t="s">
        <v>21</v>
      </c>
      <c r="K10" s="415" t="s">
        <v>21</v>
      </c>
      <c r="L10" s="454" t="s">
        <v>21</v>
      </c>
    </row>
    <row r="11" spans="1:23" s="682" customFormat="1" ht="93.4" customHeight="1" x14ac:dyDescent="0.15">
      <c r="A11" s="680">
        <v>2020</v>
      </c>
      <c r="B11" s="458">
        <v>4</v>
      </c>
      <c r="C11" s="458">
        <v>2</v>
      </c>
      <c r="D11" s="458">
        <v>2</v>
      </c>
      <c r="E11" s="458">
        <v>6</v>
      </c>
      <c r="F11" s="458" t="s">
        <v>174</v>
      </c>
      <c r="G11" s="458">
        <v>6</v>
      </c>
      <c r="H11" s="458">
        <v>1</v>
      </c>
      <c r="I11" s="458">
        <v>1</v>
      </c>
      <c r="J11" s="415" t="s">
        <v>21</v>
      </c>
      <c r="K11" s="415" t="s">
        <v>21</v>
      </c>
      <c r="L11" s="454" t="s">
        <v>21</v>
      </c>
    </row>
    <row r="12" spans="1:23" s="681" customFormat="1" ht="93.4" customHeight="1" x14ac:dyDescent="0.15">
      <c r="A12" s="683">
        <v>2021</v>
      </c>
      <c r="B12" s="458">
        <v>4</v>
      </c>
      <c r="C12" s="458">
        <v>2</v>
      </c>
      <c r="D12" s="458">
        <v>2</v>
      </c>
      <c r="E12" s="458">
        <v>6</v>
      </c>
      <c r="F12" s="458" t="s">
        <v>174</v>
      </c>
      <c r="G12" s="458">
        <v>6</v>
      </c>
      <c r="H12" s="458">
        <v>1</v>
      </c>
      <c r="I12" s="458">
        <v>1</v>
      </c>
      <c r="J12" s="415" t="s">
        <v>21</v>
      </c>
      <c r="K12" s="415" t="s">
        <v>21</v>
      </c>
      <c r="L12" s="415" t="s">
        <v>21</v>
      </c>
    </row>
    <row r="13" spans="1:23" s="682" customFormat="1" ht="93.4" customHeight="1" x14ac:dyDescent="0.15">
      <c r="A13" s="684">
        <v>2022</v>
      </c>
      <c r="B13" s="685">
        <v>4</v>
      </c>
      <c r="C13" s="685">
        <v>2</v>
      </c>
      <c r="D13" s="685">
        <v>2</v>
      </c>
      <c r="E13" s="685">
        <v>16</v>
      </c>
      <c r="F13" s="685" t="s">
        <v>651</v>
      </c>
      <c r="G13" s="685">
        <v>16</v>
      </c>
      <c r="H13" s="685">
        <v>1</v>
      </c>
      <c r="I13" s="685">
        <v>1</v>
      </c>
      <c r="J13" s="525" t="s">
        <v>21</v>
      </c>
      <c r="K13" s="525" t="s">
        <v>21</v>
      </c>
      <c r="L13" s="525" t="s">
        <v>21</v>
      </c>
    </row>
    <row r="14" spans="1:23" s="687" customFormat="1" ht="15.95" customHeight="1" x14ac:dyDescent="0.25">
      <c r="A14" s="488" t="s">
        <v>652</v>
      </c>
      <c r="B14" s="686"/>
      <c r="C14" s="686"/>
      <c r="D14" s="686"/>
      <c r="E14" s="686"/>
      <c r="F14" s="686"/>
      <c r="G14" s="686"/>
      <c r="H14" s="686"/>
      <c r="I14" s="686"/>
      <c r="J14" s="686"/>
      <c r="K14" s="686"/>
      <c r="L14" s="686"/>
    </row>
  </sheetData>
  <mergeCells count="7">
    <mergeCell ref="A3:L3"/>
    <mergeCell ref="A4:L4"/>
    <mergeCell ref="E5:G5"/>
    <mergeCell ref="A6:A7"/>
    <mergeCell ref="B6:D6"/>
    <mergeCell ref="E6:G6"/>
    <mergeCell ref="H6:L6"/>
  </mergeCells>
  <phoneticPr fontId="9" type="noConversion"/>
  <printOptions horizontalCentered="1" gridLinesSet="0"/>
  <pageMargins left="0.55118110236220474" right="0.55118110236220474" top="0.51181102362204722" bottom="0.39370078740157483" header="0.74803149606299213" footer="0.1574803149606299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9"/>
  <sheetViews>
    <sheetView view="pageBreakPreview" topLeftCell="D1" zoomScaleSheetLayoutView="100" workbookViewId="0">
      <selection activeCell="D13" sqref="A13:XFD13"/>
    </sheetView>
  </sheetViews>
  <sheetFormatPr defaultColWidth="9" defaultRowHeight="14.25" x14ac:dyDescent="0.15"/>
  <cols>
    <col min="1" max="1" width="13.625" style="67" customWidth="1"/>
    <col min="2" max="7" width="11.625" style="60" customWidth="1"/>
    <col min="8" max="8" width="13.625" style="60" customWidth="1"/>
    <col min="9" max="14" width="11.625" style="60" customWidth="1"/>
    <col min="15" max="15" width="13.625" style="67" customWidth="1"/>
    <col min="16" max="21" width="11.625" style="60" customWidth="1"/>
    <col min="22" max="16384" width="9" style="67"/>
  </cols>
  <sheetData>
    <row r="1" spans="1:24" ht="5.0999999999999996" customHeight="1" x14ac:dyDescent="0.15"/>
    <row r="2" spans="1:24" ht="50.1" customHeight="1" x14ac:dyDescent="0.1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</row>
    <row r="3" spans="1:24" s="78" customFormat="1" ht="21" customHeight="1" x14ac:dyDescent="0.25">
      <c r="A3" s="345" t="s">
        <v>200</v>
      </c>
      <c r="B3" s="345"/>
      <c r="C3" s="345"/>
      <c r="D3" s="345"/>
      <c r="E3" s="345"/>
      <c r="F3" s="345"/>
      <c r="G3" s="345"/>
      <c r="H3" s="345" t="s">
        <v>201</v>
      </c>
      <c r="I3" s="346"/>
      <c r="J3" s="346"/>
      <c r="K3" s="346"/>
      <c r="L3" s="346"/>
      <c r="M3" s="346"/>
      <c r="N3" s="346"/>
      <c r="O3" s="345" t="s">
        <v>202</v>
      </c>
      <c r="P3" s="345"/>
      <c r="Q3" s="345"/>
      <c r="R3" s="345"/>
      <c r="S3" s="345"/>
      <c r="T3" s="345"/>
      <c r="U3" s="345"/>
    </row>
    <row r="4" spans="1:24" s="78" customFormat="1" ht="20.100000000000001" customHeight="1" x14ac:dyDescent="0.25">
      <c r="A4" s="347" t="s">
        <v>23</v>
      </c>
      <c r="B4" s="347"/>
      <c r="C4" s="347"/>
      <c r="D4" s="347"/>
      <c r="E4" s="347"/>
      <c r="F4" s="347"/>
      <c r="G4" s="347"/>
      <c r="H4" s="347" t="s">
        <v>24</v>
      </c>
      <c r="I4" s="346"/>
      <c r="J4" s="346"/>
      <c r="K4" s="346"/>
      <c r="L4" s="346"/>
      <c r="M4" s="346"/>
      <c r="N4" s="346"/>
      <c r="O4" s="347" t="s">
        <v>24</v>
      </c>
      <c r="P4" s="347"/>
      <c r="Q4" s="347"/>
      <c r="R4" s="347"/>
      <c r="S4" s="347"/>
      <c r="T4" s="347"/>
      <c r="U4" s="347"/>
    </row>
    <row r="5" spans="1:24" s="53" customFormat="1" ht="20.100000000000001" customHeight="1" x14ac:dyDescent="0.2">
      <c r="A5" s="81" t="s">
        <v>199</v>
      </c>
      <c r="B5" s="82"/>
      <c r="C5" s="83"/>
      <c r="D5" s="83"/>
      <c r="E5" s="83"/>
      <c r="G5" s="85" t="s">
        <v>26</v>
      </c>
      <c r="H5" s="81" t="s">
        <v>199</v>
      </c>
      <c r="I5" s="82"/>
      <c r="J5" s="84"/>
      <c r="K5" s="84"/>
      <c r="L5" s="84"/>
      <c r="N5" s="85" t="s">
        <v>26</v>
      </c>
      <c r="O5" s="81" t="s">
        <v>199</v>
      </c>
      <c r="P5" s="82"/>
      <c r="U5" s="85" t="s">
        <v>27</v>
      </c>
    </row>
    <row r="6" spans="1:24" s="53" customFormat="1" ht="31.5" customHeight="1" x14ac:dyDescent="0.15">
      <c r="A6" s="328" t="s">
        <v>209</v>
      </c>
      <c r="B6" s="328" t="s">
        <v>228</v>
      </c>
      <c r="C6" s="330"/>
      <c r="D6" s="328" t="s">
        <v>216</v>
      </c>
      <c r="E6" s="323" t="s">
        <v>227</v>
      </c>
      <c r="F6" s="330"/>
      <c r="G6" s="330"/>
      <c r="H6" s="328" t="s">
        <v>209</v>
      </c>
      <c r="I6" s="323" t="s">
        <v>229</v>
      </c>
      <c r="J6" s="330"/>
      <c r="K6" s="330"/>
      <c r="L6" s="348" t="s">
        <v>231</v>
      </c>
      <c r="M6" s="330"/>
      <c r="N6" s="330"/>
      <c r="O6" s="328" t="s">
        <v>221</v>
      </c>
      <c r="P6" s="328" t="s">
        <v>217</v>
      </c>
      <c r="Q6" s="330"/>
      <c r="R6" s="328" t="s">
        <v>222</v>
      </c>
      <c r="S6" s="328" t="s">
        <v>232</v>
      </c>
      <c r="T6" s="328" t="s">
        <v>233</v>
      </c>
      <c r="U6" s="328" t="s">
        <v>211</v>
      </c>
    </row>
    <row r="7" spans="1:24" s="53" customFormat="1" ht="39.75" customHeight="1" x14ac:dyDescent="0.15">
      <c r="A7" s="328"/>
      <c r="B7" s="99" t="s">
        <v>218</v>
      </c>
      <c r="C7" s="99" t="s">
        <v>223</v>
      </c>
      <c r="D7" s="328"/>
      <c r="E7" s="133" t="s">
        <v>224</v>
      </c>
      <c r="F7" s="99" t="s">
        <v>212</v>
      </c>
      <c r="G7" s="99" t="s">
        <v>171</v>
      </c>
      <c r="H7" s="328"/>
      <c r="I7" s="133" t="s">
        <v>213</v>
      </c>
      <c r="J7" s="99" t="s">
        <v>212</v>
      </c>
      <c r="K7" s="99" t="s">
        <v>225</v>
      </c>
      <c r="L7" s="133" t="s">
        <v>213</v>
      </c>
      <c r="M7" s="99" t="s">
        <v>226</v>
      </c>
      <c r="N7" s="99" t="s">
        <v>171</v>
      </c>
      <c r="O7" s="328"/>
      <c r="P7" s="99" t="s">
        <v>214</v>
      </c>
      <c r="Q7" s="97" t="s">
        <v>215</v>
      </c>
      <c r="R7" s="328"/>
      <c r="S7" s="328"/>
      <c r="T7" s="328"/>
      <c r="U7" s="328"/>
    </row>
    <row r="8" spans="1:24" s="14" customFormat="1" ht="13.9" customHeight="1" x14ac:dyDescent="0.25">
      <c r="A8" s="77">
        <v>2018</v>
      </c>
      <c r="B8" s="86">
        <v>33</v>
      </c>
      <c r="C8" s="87">
        <v>3</v>
      </c>
      <c r="D8" s="87">
        <v>636</v>
      </c>
      <c r="E8" s="87">
        <v>15777</v>
      </c>
      <c r="F8" s="87">
        <v>8085</v>
      </c>
      <c r="G8" s="45">
        <v>7692</v>
      </c>
      <c r="H8" s="77">
        <v>2018</v>
      </c>
      <c r="I8" s="87">
        <v>953</v>
      </c>
      <c r="J8" s="87">
        <v>355</v>
      </c>
      <c r="K8" s="87">
        <v>598</v>
      </c>
      <c r="L8" s="87">
        <v>143</v>
      </c>
      <c r="M8" s="87">
        <v>69</v>
      </c>
      <c r="N8" s="45">
        <v>74</v>
      </c>
      <c r="O8" s="77">
        <v>2018</v>
      </c>
      <c r="P8" s="87">
        <v>2357</v>
      </c>
      <c r="Q8" s="87">
        <v>2357</v>
      </c>
      <c r="R8" s="87" t="s">
        <v>152</v>
      </c>
      <c r="S8" s="87">
        <v>486043</v>
      </c>
      <c r="T8" s="87">
        <v>278169</v>
      </c>
      <c r="U8" s="45">
        <v>1050</v>
      </c>
    </row>
    <row r="9" spans="1:24" s="14" customFormat="1" ht="13.9" customHeight="1" x14ac:dyDescent="0.25">
      <c r="A9" s="77">
        <v>2019</v>
      </c>
      <c r="B9" s="86">
        <v>33</v>
      </c>
      <c r="C9" s="87">
        <v>3</v>
      </c>
      <c r="D9" s="87">
        <v>652</v>
      </c>
      <c r="E9" s="87">
        <v>15912</v>
      </c>
      <c r="F9" s="87">
        <v>8112</v>
      </c>
      <c r="G9" s="45">
        <v>7800</v>
      </c>
      <c r="H9" s="77">
        <v>2019</v>
      </c>
      <c r="I9" s="87">
        <v>988</v>
      </c>
      <c r="J9" s="87">
        <v>379</v>
      </c>
      <c r="K9" s="87">
        <v>609</v>
      </c>
      <c r="L9" s="87">
        <v>145</v>
      </c>
      <c r="M9" s="87">
        <v>67</v>
      </c>
      <c r="N9" s="45">
        <v>78</v>
      </c>
      <c r="O9" s="77">
        <v>2019</v>
      </c>
      <c r="P9" s="87">
        <v>2506</v>
      </c>
      <c r="Q9" s="87">
        <v>2506</v>
      </c>
      <c r="R9" s="87">
        <v>2768</v>
      </c>
      <c r="S9" s="87">
        <v>488170</v>
      </c>
      <c r="T9" s="87">
        <v>276614</v>
      </c>
      <c r="U9" s="45">
        <v>1045</v>
      </c>
    </row>
    <row r="10" spans="1:24" s="14" customFormat="1" ht="13.9" customHeight="1" x14ac:dyDescent="0.25">
      <c r="A10" s="77">
        <v>2020</v>
      </c>
      <c r="B10" s="86">
        <v>33</v>
      </c>
      <c r="C10" s="87">
        <v>3</v>
      </c>
      <c r="D10" s="87">
        <v>660</v>
      </c>
      <c r="E10" s="87">
        <v>15553</v>
      </c>
      <c r="F10" s="87">
        <f>E10-G10</f>
        <v>7896</v>
      </c>
      <c r="G10" s="45">
        <v>7657</v>
      </c>
      <c r="H10" s="77">
        <v>2020</v>
      </c>
      <c r="I10" s="87">
        <v>987</v>
      </c>
      <c r="J10" s="87">
        <f>I10-K10</f>
        <v>372</v>
      </c>
      <c r="K10" s="87">
        <v>615</v>
      </c>
      <c r="L10" s="87">
        <v>142</v>
      </c>
      <c r="M10" s="87">
        <f>L10-N10</f>
        <v>65</v>
      </c>
      <c r="N10" s="45">
        <v>77</v>
      </c>
      <c r="O10" s="77">
        <v>2020</v>
      </c>
      <c r="P10" s="87">
        <v>2661</v>
      </c>
      <c r="Q10" s="87">
        <v>2661</v>
      </c>
      <c r="R10" s="87">
        <v>2399</v>
      </c>
      <c r="S10" s="87">
        <v>488212</v>
      </c>
      <c r="T10" s="87">
        <v>276715</v>
      </c>
      <c r="U10" s="45">
        <v>1040</v>
      </c>
    </row>
    <row r="11" spans="1:24" s="14" customFormat="1" ht="13.9" customHeight="1" x14ac:dyDescent="0.25">
      <c r="A11" s="77">
        <v>2021</v>
      </c>
      <c r="B11" s="86">
        <v>33</v>
      </c>
      <c r="C11" s="87">
        <v>2</v>
      </c>
      <c r="D11" s="87">
        <v>656</v>
      </c>
      <c r="E11" s="87">
        <v>14710</v>
      </c>
      <c r="F11" s="87">
        <v>7479</v>
      </c>
      <c r="G11" s="45">
        <v>7231</v>
      </c>
      <c r="H11" s="77">
        <v>2021</v>
      </c>
      <c r="I11" s="87">
        <v>980</v>
      </c>
      <c r="J11" s="87">
        <v>363</v>
      </c>
      <c r="K11" s="87">
        <v>617</v>
      </c>
      <c r="L11" s="87">
        <v>145</v>
      </c>
      <c r="M11" s="87">
        <v>59</v>
      </c>
      <c r="N11" s="45">
        <v>86</v>
      </c>
      <c r="O11" s="77">
        <v>2021</v>
      </c>
      <c r="P11" s="87">
        <v>2535</v>
      </c>
      <c r="Q11" s="87">
        <v>2535</v>
      </c>
      <c r="R11" s="87">
        <v>2172</v>
      </c>
      <c r="S11" s="87">
        <v>474923</v>
      </c>
      <c r="T11" s="87">
        <v>277129</v>
      </c>
      <c r="U11" s="45">
        <v>1026</v>
      </c>
    </row>
    <row r="12" spans="1:24" s="14" customFormat="1" ht="13.9" customHeight="1" x14ac:dyDescent="0.25">
      <c r="A12" s="77">
        <v>2022</v>
      </c>
      <c r="B12" s="175">
        <v>33</v>
      </c>
      <c r="C12" s="176">
        <v>2</v>
      </c>
      <c r="D12" s="176">
        <v>669</v>
      </c>
      <c r="E12" s="176">
        <v>14317</v>
      </c>
      <c r="F12" s="176">
        <v>7296</v>
      </c>
      <c r="G12" s="180">
        <v>7021</v>
      </c>
      <c r="H12" s="77">
        <v>2022</v>
      </c>
      <c r="I12" s="179">
        <v>1014</v>
      </c>
      <c r="J12" s="179">
        <v>375</v>
      </c>
      <c r="K12" s="179">
        <v>639</v>
      </c>
      <c r="L12" s="179">
        <v>145</v>
      </c>
      <c r="M12" s="179">
        <v>55</v>
      </c>
      <c r="N12" s="180">
        <v>90</v>
      </c>
      <c r="O12" s="77">
        <v>2022</v>
      </c>
      <c r="P12" s="176">
        <v>2422</v>
      </c>
      <c r="Q12" s="176">
        <v>2421</v>
      </c>
      <c r="R12" s="176">
        <v>2058</v>
      </c>
      <c r="S12" s="176">
        <v>473448</v>
      </c>
      <c r="T12" s="176">
        <v>278703</v>
      </c>
      <c r="U12" s="177">
        <v>1021</v>
      </c>
    </row>
    <row r="13" spans="1:24" s="424" customFormat="1" ht="13.9" customHeight="1" x14ac:dyDescent="0.25">
      <c r="A13" s="417">
        <v>2023</v>
      </c>
      <c r="B13" s="418">
        <v>33</v>
      </c>
      <c r="C13" s="419">
        <v>2</v>
      </c>
      <c r="D13" s="420">
        <v>658</v>
      </c>
      <c r="E13" s="419">
        <v>13707</v>
      </c>
      <c r="F13" s="419">
        <f>E13-G13</f>
        <v>7000</v>
      </c>
      <c r="G13" s="421">
        <v>6707</v>
      </c>
      <c r="H13" s="417">
        <v>2023</v>
      </c>
      <c r="I13" s="422">
        <v>1008</v>
      </c>
      <c r="J13" s="422">
        <f>I13-K13</f>
        <v>365</v>
      </c>
      <c r="K13" s="422">
        <v>643</v>
      </c>
      <c r="L13" s="422">
        <v>143</v>
      </c>
      <c r="M13" s="422">
        <f>L13-N13</f>
        <v>48</v>
      </c>
      <c r="N13" s="421">
        <v>95</v>
      </c>
      <c r="O13" s="417">
        <v>2023</v>
      </c>
      <c r="P13" s="419">
        <v>2606</v>
      </c>
      <c r="Q13" s="419">
        <v>2605</v>
      </c>
      <c r="R13" s="419">
        <v>2123</v>
      </c>
      <c r="S13" s="419">
        <v>473603</v>
      </c>
      <c r="T13" s="419">
        <v>279028</v>
      </c>
      <c r="U13" s="423">
        <v>991</v>
      </c>
    </row>
    <row r="14" spans="1:24" s="28" customFormat="1" ht="14.85" customHeight="1" x14ac:dyDescent="0.25">
      <c r="A14" s="79" t="s">
        <v>129</v>
      </c>
      <c r="B14" s="147">
        <v>1</v>
      </c>
      <c r="C14" s="148" t="s">
        <v>203</v>
      </c>
      <c r="D14" s="150">
        <v>19</v>
      </c>
      <c r="E14" s="88">
        <v>410</v>
      </c>
      <c r="F14" s="148">
        <f>E14-G14</f>
        <v>202</v>
      </c>
      <c r="G14" s="89">
        <v>208</v>
      </c>
      <c r="H14" s="79" t="s">
        <v>129</v>
      </c>
      <c r="I14" s="88">
        <v>26</v>
      </c>
      <c r="J14" s="88">
        <f>I14-K14</f>
        <v>14</v>
      </c>
      <c r="K14" s="88">
        <v>12</v>
      </c>
      <c r="L14" s="148">
        <v>2</v>
      </c>
      <c r="M14" s="148">
        <f>L14-N14</f>
        <v>2</v>
      </c>
      <c r="N14" s="149">
        <v>0</v>
      </c>
      <c r="O14" s="79" t="s">
        <v>129</v>
      </c>
      <c r="P14" s="88">
        <v>70</v>
      </c>
      <c r="Q14" s="88">
        <v>70</v>
      </c>
      <c r="R14" s="88">
        <v>60</v>
      </c>
      <c r="S14" s="148">
        <v>13474</v>
      </c>
      <c r="T14" s="148">
        <v>9441</v>
      </c>
      <c r="U14" s="149">
        <v>37</v>
      </c>
    </row>
    <row r="15" spans="1:24" s="28" customFormat="1" ht="14.85" customHeight="1" x14ac:dyDescent="0.25">
      <c r="A15" s="79" t="s">
        <v>180</v>
      </c>
      <c r="B15" s="147">
        <v>1</v>
      </c>
      <c r="C15" s="148" t="s">
        <v>174</v>
      </c>
      <c r="D15" s="150">
        <v>8</v>
      </c>
      <c r="E15" s="88">
        <v>102</v>
      </c>
      <c r="F15" s="148">
        <f t="shared" ref="F15:F48" si="0">E15-G15</f>
        <v>49</v>
      </c>
      <c r="G15" s="89">
        <v>53</v>
      </c>
      <c r="H15" s="79" t="s">
        <v>180</v>
      </c>
      <c r="I15" s="148">
        <v>15</v>
      </c>
      <c r="J15" s="88">
        <f t="shared" ref="J15:J48" si="1">I15-K15</f>
        <v>6</v>
      </c>
      <c r="K15" s="148">
        <v>9</v>
      </c>
      <c r="L15" s="148">
        <v>4</v>
      </c>
      <c r="M15" s="148">
        <f t="shared" ref="M15:M48" si="2">L15-N15</f>
        <v>0</v>
      </c>
      <c r="N15" s="149">
        <v>4</v>
      </c>
      <c r="O15" s="79" t="s">
        <v>180</v>
      </c>
      <c r="P15" s="88">
        <v>20</v>
      </c>
      <c r="Q15" s="88">
        <v>20</v>
      </c>
      <c r="R15" s="88">
        <v>23</v>
      </c>
      <c r="S15" s="88">
        <v>13406</v>
      </c>
      <c r="T15" s="88">
        <v>6722</v>
      </c>
      <c r="U15" s="89">
        <v>13</v>
      </c>
    </row>
    <row r="16" spans="1:24" s="28" customFormat="1" ht="14.85" customHeight="1" x14ac:dyDescent="0.25">
      <c r="A16" s="79" t="s">
        <v>181</v>
      </c>
      <c r="B16" s="147">
        <v>1</v>
      </c>
      <c r="C16" s="148" t="s">
        <v>174</v>
      </c>
      <c r="D16" s="150">
        <v>10</v>
      </c>
      <c r="E16" s="88">
        <v>137</v>
      </c>
      <c r="F16" s="148">
        <f t="shared" si="0"/>
        <v>66</v>
      </c>
      <c r="G16" s="89">
        <v>71</v>
      </c>
      <c r="H16" s="79" t="s">
        <v>181</v>
      </c>
      <c r="I16" s="148">
        <v>17</v>
      </c>
      <c r="J16" s="88">
        <f t="shared" si="1"/>
        <v>5</v>
      </c>
      <c r="K16" s="148">
        <v>12</v>
      </c>
      <c r="L16" s="148">
        <v>4</v>
      </c>
      <c r="M16" s="148">
        <f t="shared" si="2"/>
        <v>1</v>
      </c>
      <c r="N16" s="149">
        <v>3</v>
      </c>
      <c r="O16" s="79" t="s">
        <v>181</v>
      </c>
      <c r="P16" s="88">
        <v>25</v>
      </c>
      <c r="Q16" s="88">
        <v>25</v>
      </c>
      <c r="R16" s="88">
        <v>20</v>
      </c>
      <c r="S16" s="88">
        <v>24188</v>
      </c>
      <c r="T16" s="88">
        <v>7425</v>
      </c>
      <c r="U16" s="89">
        <v>28</v>
      </c>
    </row>
    <row r="17" spans="1:27" s="28" customFormat="1" ht="14.85" customHeight="1" x14ac:dyDescent="0.25">
      <c r="A17" s="79" t="s">
        <v>182</v>
      </c>
      <c r="B17" s="147">
        <v>1</v>
      </c>
      <c r="C17" s="148" t="s">
        <v>204</v>
      </c>
      <c r="D17" s="150">
        <v>32</v>
      </c>
      <c r="E17" s="88">
        <v>676</v>
      </c>
      <c r="F17" s="148">
        <f t="shared" si="0"/>
        <v>332</v>
      </c>
      <c r="G17" s="89">
        <v>344</v>
      </c>
      <c r="H17" s="79" t="s">
        <v>182</v>
      </c>
      <c r="I17" s="148">
        <v>47</v>
      </c>
      <c r="J17" s="88">
        <f t="shared" si="1"/>
        <v>12</v>
      </c>
      <c r="K17" s="148">
        <v>35</v>
      </c>
      <c r="L17" s="148">
        <v>3</v>
      </c>
      <c r="M17" s="148">
        <f t="shared" si="2"/>
        <v>1</v>
      </c>
      <c r="N17" s="149">
        <v>2</v>
      </c>
      <c r="O17" s="79" t="s">
        <v>182</v>
      </c>
      <c r="P17" s="88">
        <v>151</v>
      </c>
      <c r="Q17" s="88">
        <v>151</v>
      </c>
      <c r="R17" s="88">
        <v>97</v>
      </c>
      <c r="S17" s="88">
        <v>26987</v>
      </c>
      <c r="T17" s="88">
        <v>10437</v>
      </c>
      <c r="U17" s="89">
        <v>45</v>
      </c>
    </row>
    <row r="18" spans="1:27" s="28" customFormat="1" ht="14.85" customHeight="1" x14ac:dyDescent="0.25">
      <c r="A18" s="79" t="s">
        <v>183</v>
      </c>
      <c r="B18" s="147">
        <v>1</v>
      </c>
      <c r="C18" s="148" t="s">
        <v>174</v>
      </c>
      <c r="D18" s="150">
        <v>7</v>
      </c>
      <c r="E18" s="88">
        <v>69</v>
      </c>
      <c r="F18" s="148">
        <f t="shared" si="0"/>
        <v>37</v>
      </c>
      <c r="G18" s="89">
        <v>32</v>
      </c>
      <c r="H18" s="79" t="s">
        <v>183</v>
      </c>
      <c r="I18" s="148">
        <v>14</v>
      </c>
      <c r="J18" s="88">
        <f t="shared" si="1"/>
        <v>3</v>
      </c>
      <c r="K18" s="148">
        <v>11</v>
      </c>
      <c r="L18" s="148">
        <v>4</v>
      </c>
      <c r="M18" s="148">
        <f t="shared" si="2"/>
        <v>1</v>
      </c>
      <c r="N18" s="149">
        <v>3</v>
      </c>
      <c r="O18" s="79" t="s">
        <v>183</v>
      </c>
      <c r="P18" s="88">
        <v>17</v>
      </c>
      <c r="Q18" s="88">
        <v>17</v>
      </c>
      <c r="R18" s="88">
        <v>8</v>
      </c>
      <c r="S18" s="88">
        <v>13647</v>
      </c>
      <c r="T18" s="88">
        <v>6488</v>
      </c>
      <c r="U18" s="89">
        <v>35</v>
      </c>
    </row>
    <row r="19" spans="1:27" s="28" customFormat="1" ht="14.85" customHeight="1" x14ac:dyDescent="0.25">
      <c r="A19" s="79" t="s">
        <v>184</v>
      </c>
      <c r="B19" s="147">
        <v>1</v>
      </c>
      <c r="C19" s="148" t="s">
        <v>205</v>
      </c>
      <c r="D19" s="150">
        <v>6</v>
      </c>
      <c r="E19" s="88">
        <v>71</v>
      </c>
      <c r="F19" s="148">
        <f t="shared" si="0"/>
        <v>37</v>
      </c>
      <c r="G19" s="89">
        <v>34</v>
      </c>
      <c r="H19" s="79" t="s">
        <v>184</v>
      </c>
      <c r="I19" s="148">
        <v>11</v>
      </c>
      <c r="J19" s="88">
        <f t="shared" si="1"/>
        <v>4</v>
      </c>
      <c r="K19" s="148">
        <v>7</v>
      </c>
      <c r="L19" s="148">
        <v>3</v>
      </c>
      <c r="M19" s="148">
        <f t="shared" si="2"/>
        <v>1</v>
      </c>
      <c r="N19" s="149">
        <v>2</v>
      </c>
      <c r="O19" s="79" t="s">
        <v>184</v>
      </c>
      <c r="P19" s="88">
        <v>19</v>
      </c>
      <c r="Q19" s="88">
        <v>19</v>
      </c>
      <c r="R19" s="88">
        <v>29</v>
      </c>
      <c r="S19" s="88">
        <v>26616</v>
      </c>
      <c r="T19" s="88">
        <v>5704</v>
      </c>
      <c r="U19" s="89">
        <v>10</v>
      </c>
    </row>
    <row r="20" spans="1:27" s="28" customFormat="1" ht="14.85" customHeight="1" x14ac:dyDescent="0.25">
      <c r="A20" s="79" t="s">
        <v>28</v>
      </c>
      <c r="B20" s="147" t="s">
        <v>174</v>
      </c>
      <c r="C20" s="148">
        <v>1</v>
      </c>
      <c r="D20" s="150">
        <v>1</v>
      </c>
      <c r="E20" s="88">
        <v>2</v>
      </c>
      <c r="F20" s="148">
        <f t="shared" si="0"/>
        <v>2</v>
      </c>
      <c r="G20" s="89">
        <v>0</v>
      </c>
      <c r="H20" s="79" t="s">
        <v>28</v>
      </c>
      <c r="I20" s="148">
        <v>1</v>
      </c>
      <c r="J20" s="88">
        <f t="shared" si="1"/>
        <v>1</v>
      </c>
      <c r="K20" s="148">
        <v>0</v>
      </c>
      <c r="L20" s="148" t="s">
        <v>21</v>
      </c>
      <c r="M20" s="148" t="s">
        <v>21</v>
      </c>
      <c r="N20" s="149" t="s">
        <v>21</v>
      </c>
      <c r="O20" s="79" t="s">
        <v>28</v>
      </c>
      <c r="P20" s="88" t="s">
        <v>438</v>
      </c>
      <c r="Q20" s="88" t="s">
        <v>438</v>
      </c>
      <c r="R20" s="88" t="s">
        <v>21</v>
      </c>
      <c r="S20" s="88">
        <v>6638</v>
      </c>
      <c r="T20" s="88">
        <v>384</v>
      </c>
      <c r="U20" s="89">
        <v>4</v>
      </c>
    </row>
    <row r="21" spans="1:27" s="28" customFormat="1" ht="14.85" customHeight="1" x14ac:dyDescent="0.25">
      <c r="A21" s="79" t="s">
        <v>29</v>
      </c>
      <c r="B21" s="147">
        <v>1</v>
      </c>
      <c r="C21" s="148" t="s">
        <v>174</v>
      </c>
      <c r="D21" s="150">
        <v>20</v>
      </c>
      <c r="E21" s="88">
        <v>384</v>
      </c>
      <c r="F21" s="148">
        <f t="shared" si="0"/>
        <v>188</v>
      </c>
      <c r="G21" s="89">
        <v>196</v>
      </c>
      <c r="H21" s="79" t="s">
        <v>29</v>
      </c>
      <c r="I21" s="88">
        <v>31</v>
      </c>
      <c r="J21" s="88">
        <f t="shared" si="1"/>
        <v>11</v>
      </c>
      <c r="K21" s="148">
        <v>20</v>
      </c>
      <c r="L21" s="148">
        <v>4</v>
      </c>
      <c r="M21" s="148">
        <f t="shared" si="2"/>
        <v>1</v>
      </c>
      <c r="N21" s="149">
        <v>3</v>
      </c>
      <c r="O21" s="79" t="s">
        <v>29</v>
      </c>
      <c r="P21" s="88">
        <v>75</v>
      </c>
      <c r="Q21" s="88">
        <v>75</v>
      </c>
      <c r="R21" s="88">
        <v>46</v>
      </c>
      <c r="S21" s="88">
        <v>12913</v>
      </c>
      <c r="T21" s="88">
        <v>8594</v>
      </c>
      <c r="U21" s="89">
        <v>25</v>
      </c>
    </row>
    <row r="22" spans="1:27" s="28" customFormat="1" ht="14.85" customHeight="1" x14ac:dyDescent="0.25">
      <c r="A22" s="79" t="s">
        <v>185</v>
      </c>
      <c r="B22" s="147">
        <v>1</v>
      </c>
      <c r="C22" s="148" t="s">
        <v>206</v>
      </c>
      <c r="D22" s="150">
        <v>30</v>
      </c>
      <c r="E22" s="88">
        <v>665</v>
      </c>
      <c r="F22" s="148">
        <f t="shared" si="0"/>
        <v>364</v>
      </c>
      <c r="G22" s="89">
        <v>301</v>
      </c>
      <c r="H22" s="79" t="s">
        <v>185</v>
      </c>
      <c r="I22" s="148">
        <v>49</v>
      </c>
      <c r="J22" s="88">
        <f t="shared" si="1"/>
        <v>19</v>
      </c>
      <c r="K22" s="148">
        <v>30</v>
      </c>
      <c r="L22" s="148">
        <v>5</v>
      </c>
      <c r="M22" s="148">
        <f t="shared" si="2"/>
        <v>1</v>
      </c>
      <c r="N22" s="149">
        <v>4</v>
      </c>
      <c r="O22" s="79" t="s">
        <v>185</v>
      </c>
      <c r="P22" s="88">
        <v>137</v>
      </c>
      <c r="Q22" s="88">
        <v>137</v>
      </c>
      <c r="R22" s="88">
        <v>96</v>
      </c>
      <c r="S22" s="88">
        <v>14743</v>
      </c>
      <c r="T22" s="88">
        <v>7972</v>
      </c>
      <c r="U22" s="89">
        <v>38</v>
      </c>
    </row>
    <row r="23" spans="1:27" s="28" customFormat="1" ht="14.85" customHeight="1" x14ac:dyDescent="0.25">
      <c r="A23" s="79" t="s">
        <v>5</v>
      </c>
      <c r="B23" s="147">
        <v>1</v>
      </c>
      <c r="C23" s="148" t="s">
        <v>174</v>
      </c>
      <c r="D23" s="150">
        <v>6</v>
      </c>
      <c r="E23" s="88">
        <v>70</v>
      </c>
      <c r="F23" s="148">
        <f t="shared" si="0"/>
        <v>35</v>
      </c>
      <c r="G23" s="89">
        <v>35</v>
      </c>
      <c r="H23" s="79" t="s">
        <v>5</v>
      </c>
      <c r="I23" s="88">
        <v>12</v>
      </c>
      <c r="J23" s="88">
        <f t="shared" si="1"/>
        <v>4</v>
      </c>
      <c r="K23" s="88">
        <v>8</v>
      </c>
      <c r="L23" s="148">
        <v>4</v>
      </c>
      <c r="M23" s="148">
        <f t="shared" si="2"/>
        <v>0</v>
      </c>
      <c r="N23" s="149">
        <v>4</v>
      </c>
      <c r="O23" s="79" t="s">
        <v>5</v>
      </c>
      <c r="P23" s="88">
        <v>18</v>
      </c>
      <c r="Q23" s="88">
        <v>18</v>
      </c>
      <c r="R23" s="88">
        <v>14</v>
      </c>
      <c r="S23" s="88">
        <v>18899</v>
      </c>
      <c r="T23" s="88">
        <v>4627</v>
      </c>
      <c r="U23" s="89">
        <v>10</v>
      </c>
    </row>
    <row r="24" spans="1:27" s="28" customFormat="1" ht="14.85" customHeight="1" x14ac:dyDescent="0.25">
      <c r="A24" s="79" t="s">
        <v>30</v>
      </c>
      <c r="B24" s="147">
        <v>1</v>
      </c>
      <c r="C24" s="148" t="s">
        <v>174</v>
      </c>
      <c r="D24" s="151">
        <v>5</v>
      </c>
      <c r="E24" s="152">
        <v>15</v>
      </c>
      <c r="F24" s="148">
        <f t="shared" si="0"/>
        <v>12</v>
      </c>
      <c r="G24" s="153">
        <v>3</v>
      </c>
      <c r="H24" s="79" t="s">
        <v>30</v>
      </c>
      <c r="I24" s="148">
        <v>8</v>
      </c>
      <c r="J24" s="88">
        <f t="shared" si="1"/>
        <v>3</v>
      </c>
      <c r="K24" s="148">
        <v>5</v>
      </c>
      <c r="L24" s="148">
        <v>4</v>
      </c>
      <c r="M24" s="148">
        <f t="shared" si="2"/>
        <v>3</v>
      </c>
      <c r="N24" s="149">
        <v>1</v>
      </c>
      <c r="O24" s="79" t="s">
        <v>30</v>
      </c>
      <c r="P24" s="88">
        <v>5</v>
      </c>
      <c r="Q24" s="88">
        <v>5</v>
      </c>
      <c r="R24" s="88">
        <v>4</v>
      </c>
      <c r="S24" s="88">
        <v>14071</v>
      </c>
      <c r="T24" s="88">
        <v>2516</v>
      </c>
      <c r="U24" s="89">
        <v>9</v>
      </c>
    </row>
    <row r="25" spans="1:27" s="28" customFormat="1" ht="14.85" customHeight="1" x14ac:dyDescent="0.25">
      <c r="A25" s="79" t="s">
        <v>31</v>
      </c>
      <c r="B25" s="147" t="s">
        <v>174</v>
      </c>
      <c r="C25" s="148">
        <v>1</v>
      </c>
      <c r="D25" s="150" t="s">
        <v>174</v>
      </c>
      <c r="E25" s="88" t="s">
        <v>174</v>
      </c>
      <c r="F25" s="148" t="s">
        <v>437</v>
      </c>
      <c r="G25" s="89" t="s">
        <v>174</v>
      </c>
      <c r="H25" s="79" t="s">
        <v>31</v>
      </c>
      <c r="I25" s="148" t="s">
        <v>174</v>
      </c>
      <c r="J25" s="148" t="s">
        <v>174</v>
      </c>
      <c r="K25" s="148" t="s">
        <v>21</v>
      </c>
      <c r="L25" s="148" t="s">
        <v>21</v>
      </c>
      <c r="M25" s="148" t="s">
        <v>174</v>
      </c>
      <c r="N25" s="149" t="s">
        <v>21</v>
      </c>
      <c r="O25" s="79" t="s">
        <v>31</v>
      </c>
      <c r="P25" s="88" t="s">
        <v>21</v>
      </c>
      <c r="Q25" s="88" t="s">
        <v>21</v>
      </c>
      <c r="R25" s="88" t="s">
        <v>21</v>
      </c>
      <c r="S25" s="88" t="s">
        <v>21</v>
      </c>
      <c r="T25" s="88" t="s">
        <v>21</v>
      </c>
      <c r="U25" s="89" t="s">
        <v>21</v>
      </c>
    </row>
    <row r="26" spans="1:27" s="28" customFormat="1" ht="14.85" customHeight="1" x14ac:dyDescent="0.25">
      <c r="A26" s="79" t="s">
        <v>186</v>
      </c>
      <c r="B26" s="147">
        <v>1</v>
      </c>
      <c r="C26" s="148" t="s">
        <v>207</v>
      </c>
      <c r="D26" s="150">
        <v>22</v>
      </c>
      <c r="E26" s="88">
        <v>452</v>
      </c>
      <c r="F26" s="148">
        <f t="shared" si="0"/>
        <v>244</v>
      </c>
      <c r="G26" s="89">
        <v>208</v>
      </c>
      <c r="H26" s="79" t="s">
        <v>186</v>
      </c>
      <c r="I26" s="88">
        <v>35</v>
      </c>
      <c r="J26" s="88">
        <f t="shared" si="1"/>
        <v>14</v>
      </c>
      <c r="K26" s="88">
        <v>21</v>
      </c>
      <c r="L26" s="148">
        <v>5</v>
      </c>
      <c r="M26" s="148">
        <f t="shared" si="2"/>
        <v>3</v>
      </c>
      <c r="N26" s="149">
        <v>2</v>
      </c>
      <c r="O26" s="79" t="s">
        <v>186</v>
      </c>
      <c r="P26" s="88">
        <v>59</v>
      </c>
      <c r="Q26" s="88">
        <v>59</v>
      </c>
      <c r="R26" s="88">
        <v>85</v>
      </c>
      <c r="S26" s="88">
        <v>13878</v>
      </c>
      <c r="T26" s="88">
        <v>8410</v>
      </c>
      <c r="U26" s="89">
        <v>31</v>
      </c>
    </row>
    <row r="27" spans="1:27" s="28" customFormat="1" ht="14.85" customHeight="1" x14ac:dyDescent="0.25">
      <c r="A27" s="79" t="s">
        <v>187</v>
      </c>
      <c r="B27" s="147">
        <v>1</v>
      </c>
      <c r="C27" s="148" t="s">
        <v>21</v>
      </c>
      <c r="D27" s="150">
        <v>14</v>
      </c>
      <c r="E27" s="88">
        <v>217</v>
      </c>
      <c r="F27" s="148">
        <f t="shared" si="0"/>
        <v>125</v>
      </c>
      <c r="G27" s="89">
        <v>92</v>
      </c>
      <c r="H27" s="79" t="s">
        <v>187</v>
      </c>
      <c r="I27" s="148">
        <v>23</v>
      </c>
      <c r="J27" s="88">
        <f t="shared" si="1"/>
        <v>7</v>
      </c>
      <c r="K27" s="148">
        <v>16</v>
      </c>
      <c r="L27" s="148">
        <v>4</v>
      </c>
      <c r="M27" s="148">
        <f t="shared" si="2"/>
        <v>0</v>
      </c>
      <c r="N27" s="149">
        <v>4</v>
      </c>
      <c r="O27" s="79" t="s">
        <v>187</v>
      </c>
      <c r="P27" s="88">
        <v>37</v>
      </c>
      <c r="Q27" s="88">
        <v>37</v>
      </c>
      <c r="R27" s="88">
        <v>32</v>
      </c>
      <c r="S27" s="88">
        <v>15123</v>
      </c>
      <c r="T27" s="88">
        <v>8107</v>
      </c>
      <c r="U27" s="89">
        <v>33</v>
      </c>
    </row>
    <row r="28" spans="1:27" s="28" customFormat="1" ht="14.85" customHeight="1" x14ac:dyDescent="0.25">
      <c r="A28" s="79" t="s">
        <v>32</v>
      </c>
      <c r="B28" s="147">
        <v>1</v>
      </c>
      <c r="C28" s="148" t="s">
        <v>21</v>
      </c>
      <c r="D28" s="150">
        <v>17</v>
      </c>
      <c r="E28" s="88">
        <v>358</v>
      </c>
      <c r="F28" s="148">
        <f t="shared" si="0"/>
        <v>179</v>
      </c>
      <c r="G28" s="89">
        <v>179</v>
      </c>
      <c r="H28" s="79" t="s">
        <v>32</v>
      </c>
      <c r="I28" s="148">
        <v>29</v>
      </c>
      <c r="J28" s="88">
        <f t="shared" si="1"/>
        <v>10</v>
      </c>
      <c r="K28" s="148">
        <v>19</v>
      </c>
      <c r="L28" s="148">
        <v>3</v>
      </c>
      <c r="M28" s="148">
        <f t="shared" si="2"/>
        <v>1</v>
      </c>
      <c r="N28" s="149">
        <v>2</v>
      </c>
      <c r="O28" s="79" t="s">
        <v>32</v>
      </c>
      <c r="P28" s="88">
        <v>74</v>
      </c>
      <c r="Q28" s="88">
        <v>74</v>
      </c>
      <c r="R28" s="88">
        <v>49</v>
      </c>
      <c r="S28" s="88">
        <v>18370</v>
      </c>
      <c r="T28" s="88">
        <v>9612</v>
      </c>
      <c r="U28" s="89">
        <v>20</v>
      </c>
      <c r="V28" s="70"/>
      <c r="W28" s="71"/>
      <c r="X28" s="70"/>
      <c r="Y28" s="72"/>
      <c r="Z28" s="72"/>
      <c r="AA28" s="70"/>
    </row>
    <row r="29" spans="1:27" s="28" customFormat="1" ht="14.85" customHeight="1" x14ac:dyDescent="0.25">
      <c r="A29" s="79" t="s">
        <v>33</v>
      </c>
      <c r="B29" s="147">
        <v>1</v>
      </c>
      <c r="C29" s="148" t="s">
        <v>21</v>
      </c>
      <c r="D29" s="150">
        <v>7</v>
      </c>
      <c r="E29" s="88">
        <v>114</v>
      </c>
      <c r="F29" s="148">
        <f t="shared" si="0"/>
        <v>54</v>
      </c>
      <c r="G29" s="89">
        <v>60</v>
      </c>
      <c r="H29" s="79" t="s">
        <v>33</v>
      </c>
      <c r="I29" s="148">
        <v>13</v>
      </c>
      <c r="J29" s="88">
        <f t="shared" si="1"/>
        <v>4</v>
      </c>
      <c r="K29" s="148">
        <v>9</v>
      </c>
      <c r="L29" s="148">
        <v>3</v>
      </c>
      <c r="M29" s="148">
        <f t="shared" si="2"/>
        <v>0</v>
      </c>
      <c r="N29" s="149">
        <v>3</v>
      </c>
      <c r="O29" s="79" t="s">
        <v>33</v>
      </c>
      <c r="P29" s="88">
        <v>32</v>
      </c>
      <c r="Q29" s="88">
        <v>32</v>
      </c>
      <c r="R29" s="88">
        <v>15</v>
      </c>
      <c r="S29" s="88">
        <v>19299</v>
      </c>
      <c r="T29" s="88">
        <v>5643</v>
      </c>
      <c r="U29" s="89">
        <v>16</v>
      </c>
    </row>
    <row r="30" spans="1:27" s="28" customFormat="1" ht="14.85" customHeight="1" x14ac:dyDescent="0.25">
      <c r="A30" s="79" t="s">
        <v>34</v>
      </c>
      <c r="B30" s="147">
        <v>1</v>
      </c>
      <c r="C30" s="148" t="s">
        <v>21</v>
      </c>
      <c r="D30" s="150">
        <v>7</v>
      </c>
      <c r="E30" s="88">
        <v>75</v>
      </c>
      <c r="F30" s="148">
        <f t="shared" si="0"/>
        <v>36</v>
      </c>
      <c r="G30" s="89">
        <v>39</v>
      </c>
      <c r="H30" s="79" t="s">
        <v>34</v>
      </c>
      <c r="I30" s="148">
        <v>13</v>
      </c>
      <c r="J30" s="88">
        <f t="shared" si="1"/>
        <v>2</v>
      </c>
      <c r="K30" s="148">
        <v>11</v>
      </c>
      <c r="L30" s="148">
        <v>4</v>
      </c>
      <c r="M30" s="148">
        <f t="shared" si="2"/>
        <v>0</v>
      </c>
      <c r="N30" s="149">
        <v>4</v>
      </c>
      <c r="O30" s="79" t="s">
        <v>34</v>
      </c>
      <c r="P30" s="88">
        <v>15</v>
      </c>
      <c r="Q30" s="88">
        <v>15</v>
      </c>
      <c r="R30" s="88">
        <v>14</v>
      </c>
      <c r="S30" s="88">
        <v>14796</v>
      </c>
      <c r="T30" s="88">
        <v>3608</v>
      </c>
      <c r="U30" s="89">
        <v>14</v>
      </c>
    </row>
    <row r="31" spans="1:27" s="28" customFormat="1" ht="14.85" customHeight="1" x14ac:dyDescent="0.25">
      <c r="A31" s="79" t="s">
        <v>35</v>
      </c>
      <c r="B31" s="147">
        <v>1</v>
      </c>
      <c r="C31" s="148" t="s">
        <v>21</v>
      </c>
      <c r="D31" s="150">
        <v>12</v>
      </c>
      <c r="E31" s="88">
        <v>182</v>
      </c>
      <c r="F31" s="148">
        <f t="shared" si="0"/>
        <v>100</v>
      </c>
      <c r="G31" s="89">
        <v>82</v>
      </c>
      <c r="H31" s="79" t="s">
        <v>35</v>
      </c>
      <c r="I31" s="88">
        <v>22</v>
      </c>
      <c r="J31" s="88">
        <f t="shared" si="1"/>
        <v>6</v>
      </c>
      <c r="K31" s="88">
        <v>16</v>
      </c>
      <c r="L31" s="148">
        <v>5</v>
      </c>
      <c r="M31" s="148">
        <f t="shared" si="2"/>
        <v>1</v>
      </c>
      <c r="N31" s="149">
        <v>4</v>
      </c>
      <c r="O31" s="79" t="s">
        <v>35</v>
      </c>
      <c r="P31" s="88">
        <v>37</v>
      </c>
      <c r="Q31" s="88">
        <v>37</v>
      </c>
      <c r="R31" s="88">
        <v>29</v>
      </c>
      <c r="S31" s="88">
        <v>15108</v>
      </c>
      <c r="T31" s="88">
        <v>5523</v>
      </c>
      <c r="U31" s="89">
        <v>19</v>
      </c>
    </row>
    <row r="32" spans="1:27" s="28" customFormat="1" ht="14.85" customHeight="1" x14ac:dyDescent="0.25">
      <c r="A32" s="79" t="s">
        <v>198</v>
      </c>
      <c r="B32" s="147">
        <v>1</v>
      </c>
      <c r="C32" s="148" t="s">
        <v>21</v>
      </c>
      <c r="D32" s="150">
        <v>7</v>
      </c>
      <c r="E32" s="88">
        <v>87</v>
      </c>
      <c r="F32" s="148">
        <f t="shared" si="0"/>
        <v>49</v>
      </c>
      <c r="G32" s="89">
        <v>38</v>
      </c>
      <c r="H32" s="79" t="s">
        <v>36</v>
      </c>
      <c r="I32" s="148">
        <v>14</v>
      </c>
      <c r="J32" s="88">
        <f t="shared" si="1"/>
        <v>5</v>
      </c>
      <c r="K32" s="148">
        <v>9</v>
      </c>
      <c r="L32" s="148">
        <v>2</v>
      </c>
      <c r="M32" s="148">
        <f t="shared" si="2"/>
        <v>1</v>
      </c>
      <c r="N32" s="149">
        <v>1</v>
      </c>
      <c r="O32" s="79" t="s">
        <v>36</v>
      </c>
      <c r="P32" s="88">
        <v>24</v>
      </c>
      <c r="Q32" s="88">
        <v>23</v>
      </c>
      <c r="R32" s="88">
        <v>15</v>
      </c>
      <c r="S32" s="88">
        <v>16292</v>
      </c>
      <c r="T32" s="88">
        <v>7432</v>
      </c>
      <c r="U32" s="89">
        <v>34</v>
      </c>
    </row>
    <row r="33" spans="1:21" s="28" customFormat="1" ht="14.85" customHeight="1" x14ac:dyDescent="0.25">
      <c r="A33" s="79" t="s">
        <v>37</v>
      </c>
      <c r="B33" s="147">
        <v>1</v>
      </c>
      <c r="C33" s="148" t="s">
        <v>21</v>
      </c>
      <c r="D33" s="150">
        <v>12</v>
      </c>
      <c r="E33" s="88">
        <v>237</v>
      </c>
      <c r="F33" s="148">
        <f t="shared" si="0"/>
        <v>119</v>
      </c>
      <c r="G33" s="89">
        <v>118</v>
      </c>
      <c r="H33" s="79" t="s">
        <v>37</v>
      </c>
      <c r="I33" s="148">
        <v>18</v>
      </c>
      <c r="J33" s="88">
        <f t="shared" si="1"/>
        <v>8</v>
      </c>
      <c r="K33" s="148">
        <v>10</v>
      </c>
      <c r="L33" s="148">
        <v>4</v>
      </c>
      <c r="M33" s="148">
        <f t="shared" si="2"/>
        <v>0</v>
      </c>
      <c r="N33" s="149">
        <v>4</v>
      </c>
      <c r="O33" s="79" t="s">
        <v>37</v>
      </c>
      <c r="P33" s="88">
        <v>68</v>
      </c>
      <c r="Q33" s="88">
        <v>68</v>
      </c>
      <c r="R33" s="88">
        <v>45</v>
      </c>
      <c r="S33" s="88">
        <v>10000</v>
      </c>
      <c r="T33" s="88">
        <v>10039</v>
      </c>
      <c r="U33" s="89">
        <v>22</v>
      </c>
    </row>
    <row r="34" spans="1:21" s="28" customFormat="1" ht="14.85" customHeight="1" x14ac:dyDescent="0.25">
      <c r="A34" s="79" t="s">
        <v>38</v>
      </c>
      <c r="B34" s="147">
        <v>1</v>
      </c>
      <c r="C34" s="148" t="s">
        <v>21</v>
      </c>
      <c r="D34" s="150">
        <v>13</v>
      </c>
      <c r="E34" s="88">
        <v>192</v>
      </c>
      <c r="F34" s="148">
        <f t="shared" si="0"/>
        <v>103</v>
      </c>
      <c r="G34" s="89">
        <v>89</v>
      </c>
      <c r="H34" s="79" t="s">
        <v>38</v>
      </c>
      <c r="I34" s="148">
        <v>24</v>
      </c>
      <c r="J34" s="88">
        <f t="shared" si="1"/>
        <v>12</v>
      </c>
      <c r="K34" s="148">
        <v>12</v>
      </c>
      <c r="L34" s="148">
        <v>4</v>
      </c>
      <c r="M34" s="148">
        <f t="shared" si="2"/>
        <v>2</v>
      </c>
      <c r="N34" s="149">
        <v>2</v>
      </c>
      <c r="O34" s="79" t="s">
        <v>38</v>
      </c>
      <c r="P34" s="88">
        <v>41</v>
      </c>
      <c r="Q34" s="88">
        <v>41</v>
      </c>
      <c r="R34" s="88">
        <v>33</v>
      </c>
      <c r="S34" s="88">
        <v>10049</v>
      </c>
      <c r="T34" s="88">
        <v>7489</v>
      </c>
      <c r="U34" s="89">
        <v>32</v>
      </c>
    </row>
    <row r="35" spans="1:21" s="28" customFormat="1" ht="14.85" customHeight="1" x14ac:dyDescent="0.25">
      <c r="A35" s="79" t="s">
        <v>39</v>
      </c>
      <c r="B35" s="147">
        <v>1</v>
      </c>
      <c r="C35" s="148" t="s">
        <v>21</v>
      </c>
      <c r="D35" s="150">
        <v>22</v>
      </c>
      <c r="E35" s="88">
        <v>492</v>
      </c>
      <c r="F35" s="148">
        <f t="shared" si="0"/>
        <v>239</v>
      </c>
      <c r="G35" s="89">
        <v>253</v>
      </c>
      <c r="H35" s="79" t="s">
        <v>39</v>
      </c>
      <c r="I35" s="148">
        <v>30</v>
      </c>
      <c r="J35" s="88">
        <f t="shared" si="1"/>
        <v>12</v>
      </c>
      <c r="K35" s="148">
        <v>18</v>
      </c>
      <c r="L35" s="148">
        <v>4</v>
      </c>
      <c r="M35" s="148">
        <f t="shared" si="2"/>
        <v>1</v>
      </c>
      <c r="N35" s="149">
        <v>3</v>
      </c>
      <c r="O35" s="79" t="s">
        <v>39</v>
      </c>
      <c r="P35" s="88">
        <v>109</v>
      </c>
      <c r="Q35" s="88">
        <v>109</v>
      </c>
      <c r="R35" s="88">
        <v>73</v>
      </c>
      <c r="S35" s="88">
        <v>11013</v>
      </c>
      <c r="T35" s="88">
        <v>8631</v>
      </c>
      <c r="U35" s="89">
        <v>27</v>
      </c>
    </row>
    <row r="36" spans="1:21" s="28" customFormat="1" ht="14.85" customHeight="1" x14ac:dyDescent="0.25">
      <c r="A36" s="79" t="s">
        <v>40</v>
      </c>
      <c r="B36" s="147">
        <v>1</v>
      </c>
      <c r="C36" s="148" t="s">
        <v>21</v>
      </c>
      <c r="D36" s="150">
        <v>25</v>
      </c>
      <c r="E36" s="88">
        <v>582</v>
      </c>
      <c r="F36" s="148">
        <f t="shared" si="0"/>
        <v>307</v>
      </c>
      <c r="G36" s="89">
        <v>275</v>
      </c>
      <c r="H36" s="79" t="s">
        <v>40</v>
      </c>
      <c r="I36" s="148">
        <v>35</v>
      </c>
      <c r="J36" s="88">
        <f t="shared" si="1"/>
        <v>15</v>
      </c>
      <c r="K36" s="148">
        <v>20</v>
      </c>
      <c r="L36" s="148">
        <v>5</v>
      </c>
      <c r="M36" s="148">
        <f t="shared" si="2"/>
        <v>1</v>
      </c>
      <c r="N36" s="149">
        <v>4</v>
      </c>
      <c r="O36" s="79" t="s">
        <v>40</v>
      </c>
      <c r="P36" s="88">
        <v>115</v>
      </c>
      <c r="Q36" s="88">
        <v>115</v>
      </c>
      <c r="R36" s="88">
        <v>89</v>
      </c>
      <c r="S36" s="88">
        <v>10050</v>
      </c>
      <c r="T36" s="88">
        <v>9504</v>
      </c>
      <c r="U36" s="89">
        <v>42</v>
      </c>
    </row>
    <row r="37" spans="1:21" s="28" customFormat="1" ht="14.85" customHeight="1" x14ac:dyDescent="0.25">
      <c r="A37" s="79" t="s">
        <v>41</v>
      </c>
      <c r="B37" s="147">
        <v>1</v>
      </c>
      <c r="C37" s="148" t="s">
        <v>21</v>
      </c>
      <c r="D37" s="150">
        <v>18</v>
      </c>
      <c r="E37" s="88">
        <v>366</v>
      </c>
      <c r="F37" s="148">
        <f t="shared" si="0"/>
        <v>179</v>
      </c>
      <c r="G37" s="89">
        <v>187</v>
      </c>
      <c r="H37" s="79" t="s">
        <v>41</v>
      </c>
      <c r="I37" s="148">
        <v>25</v>
      </c>
      <c r="J37" s="88">
        <f t="shared" si="1"/>
        <v>10</v>
      </c>
      <c r="K37" s="148">
        <v>15</v>
      </c>
      <c r="L37" s="148">
        <v>5</v>
      </c>
      <c r="M37" s="148">
        <f t="shared" si="2"/>
        <v>1</v>
      </c>
      <c r="N37" s="149">
        <v>4</v>
      </c>
      <c r="O37" s="79" t="s">
        <v>41</v>
      </c>
      <c r="P37" s="88">
        <v>78</v>
      </c>
      <c r="Q37" s="88">
        <v>78</v>
      </c>
      <c r="R37" s="88">
        <v>49</v>
      </c>
      <c r="S37" s="88">
        <v>10001</v>
      </c>
      <c r="T37" s="88">
        <v>9822</v>
      </c>
      <c r="U37" s="89">
        <v>32</v>
      </c>
    </row>
    <row r="38" spans="1:21" s="28" customFormat="1" ht="14.85" customHeight="1" x14ac:dyDescent="0.25">
      <c r="A38" s="79" t="s">
        <v>42</v>
      </c>
      <c r="B38" s="147">
        <v>1</v>
      </c>
      <c r="C38" s="148" t="s">
        <v>21</v>
      </c>
      <c r="D38" s="150">
        <v>20</v>
      </c>
      <c r="E38" s="88">
        <v>385</v>
      </c>
      <c r="F38" s="148">
        <f t="shared" si="0"/>
        <v>187</v>
      </c>
      <c r="G38" s="89">
        <v>198</v>
      </c>
      <c r="H38" s="79" t="s">
        <v>42</v>
      </c>
      <c r="I38" s="148">
        <v>30</v>
      </c>
      <c r="J38" s="88">
        <f t="shared" si="1"/>
        <v>14</v>
      </c>
      <c r="K38" s="148">
        <v>16</v>
      </c>
      <c r="L38" s="148">
        <v>3</v>
      </c>
      <c r="M38" s="148">
        <f t="shared" si="2"/>
        <v>1</v>
      </c>
      <c r="N38" s="149">
        <v>2</v>
      </c>
      <c r="O38" s="79" t="s">
        <v>42</v>
      </c>
      <c r="P38" s="88">
        <v>52</v>
      </c>
      <c r="Q38" s="88">
        <v>52</v>
      </c>
      <c r="R38" s="88">
        <v>69</v>
      </c>
      <c r="S38" s="88">
        <v>9501</v>
      </c>
      <c r="T38" s="88">
        <v>8982</v>
      </c>
      <c r="U38" s="89">
        <v>24</v>
      </c>
    </row>
    <row r="39" spans="1:21" s="28" customFormat="1" ht="14.85" customHeight="1" x14ac:dyDescent="0.25">
      <c r="A39" s="79" t="s">
        <v>43</v>
      </c>
      <c r="B39" s="147">
        <v>1</v>
      </c>
      <c r="C39" s="148" t="s">
        <v>21</v>
      </c>
      <c r="D39" s="150">
        <v>16</v>
      </c>
      <c r="E39" s="88">
        <v>317</v>
      </c>
      <c r="F39" s="148">
        <f t="shared" si="0"/>
        <v>157</v>
      </c>
      <c r="G39" s="89">
        <v>160</v>
      </c>
      <c r="H39" s="79" t="s">
        <v>43</v>
      </c>
      <c r="I39" s="148">
        <v>23</v>
      </c>
      <c r="J39" s="88">
        <f t="shared" si="1"/>
        <v>4</v>
      </c>
      <c r="K39" s="148">
        <v>19</v>
      </c>
      <c r="L39" s="148">
        <v>5</v>
      </c>
      <c r="M39" s="148">
        <f t="shared" si="2"/>
        <v>2</v>
      </c>
      <c r="N39" s="149">
        <v>3</v>
      </c>
      <c r="O39" s="79" t="s">
        <v>43</v>
      </c>
      <c r="P39" s="88">
        <v>55</v>
      </c>
      <c r="Q39" s="88">
        <v>55</v>
      </c>
      <c r="R39" s="88">
        <v>50</v>
      </c>
      <c r="S39" s="88">
        <v>10067</v>
      </c>
      <c r="T39" s="88">
        <v>9612</v>
      </c>
      <c r="U39" s="89">
        <v>20</v>
      </c>
    </row>
    <row r="40" spans="1:21" s="28" customFormat="1" ht="14.85" customHeight="1" x14ac:dyDescent="0.25">
      <c r="A40" s="79" t="s">
        <v>44</v>
      </c>
      <c r="B40" s="147">
        <v>1</v>
      </c>
      <c r="C40" s="148" t="s">
        <v>21</v>
      </c>
      <c r="D40" s="150">
        <v>19</v>
      </c>
      <c r="E40" s="88">
        <v>438</v>
      </c>
      <c r="F40" s="148">
        <f t="shared" si="0"/>
        <v>216</v>
      </c>
      <c r="G40" s="89">
        <v>222</v>
      </c>
      <c r="H40" s="79" t="s">
        <v>44</v>
      </c>
      <c r="I40" s="148">
        <v>30</v>
      </c>
      <c r="J40" s="88">
        <f t="shared" si="1"/>
        <v>16</v>
      </c>
      <c r="K40" s="148">
        <v>14</v>
      </c>
      <c r="L40" s="148">
        <v>8</v>
      </c>
      <c r="M40" s="148">
        <f t="shared" si="2"/>
        <v>2</v>
      </c>
      <c r="N40" s="149">
        <v>6</v>
      </c>
      <c r="O40" s="79" t="s">
        <v>44</v>
      </c>
      <c r="P40" s="88">
        <v>93</v>
      </c>
      <c r="Q40" s="88">
        <v>93</v>
      </c>
      <c r="R40" s="88">
        <v>76</v>
      </c>
      <c r="S40" s="88">
        <v>11913</v>
      </c>
      <c r="T40" s="88">
        <v>10633</v>
      </c>
      <c r="U40" s="89">
        <v>30</v>
      </c>
    </row>
    <row r="41" spans="1:21" s="28" customFormat="1" ht="14.85" customHeight="1" x14ac:dyDescent="0.25">
      <c r="A41" s="79" t="s">
        <v>188</v>
      </c>
      <c r="B41" s="147">
        <v>1</v>
      </c>
      <c r="C41" s="148" t="s">
        <v>21</v>
      </c>
      <c r="D41" s="150">
        <v>30</v>
      </c>
      <c r="E41" s="150">
        <v>661</v>
      </c>
      <c r="F41" s="148">
        <f t="shared" si="0"/>
        <v>330</v>
      </c>
      <c r="G41" s="89">
        <v>331</v>
      </c>
      <c r="H41" s="79" t="s">
        <v>188</v>
      </c>
      <c r="I41" s="148">
        <v>47</v>
      </c>
      <c r="J41" s="88">
        <f t="shared" si="1"/>
        <v>17</v>
      </c>
      <c r="K41" s="148">
        <v>30</v>
      </c>
      <c r="L41" s="148">
        <v>6</v>
      </c>
      <c r="M41" s="148">
        <f t="shared" si="2"/>
        <v>4</v>
      </c>
      <c r="N41" s="149">
        <v>2</v>
      </c>
      <c r="O41" s="79" t="s">
        <v>188</v>
      </c>
      <c r="P41" s="88">
        <v>166</v>
      </c>
      <c r="Q41" s="88">
        <v>166</v>
      </c>
      <c r="R41" s="88">
        <v>82</v>
      </c>
      <c r="S41" s="88">
        <v>12996</v>
      </c>
      <c r="T41" s="88">
        <v>9568</v>
      </c>
      <c r="U41" s="89">
        <v>38</v>
      </c>
    </row>
    <row r="42" spans="1:21" s="28" customFormat="1" ht="14.85" customHeight="1" x14ac:dyDescent="0.25">
      <c r="A42" s="79" t="s">
        <v>189</v>
      </c>
      <c r="B42" s="147">
        <v>1</v>
      </c>
      <c r="C42" s="148" t="s">
        <v>21</v>
      </c>
      <c r="D42" s="150">
        <v>43</v>
      </c>
      <c r="E42" s="88">
        <v>1038</v>
      </c>
      <c r="F42" s="148">
        <f t="shared" si="0"/>
        <v>539</v>
      </c>
      <c r="G42" s="89">
        <v>499</v>
      </c>
      <c r="H42" s="79" t="s">
        <v>189</v>
      </c>
      <c r="I42" s="148">
        <v>66</v>
      </c>
      <c r="J42" s="88">
        <f t="shared" si="1"/>
        <v>28</v>
      </c>
      <c r="K42" s="148">
        <v>38</v>
      </c>
      <c r="L42" s="148">
        <v>6</v>
      </c>
      <c r="M42" s="148">
        <f t="shared" si="2"/>
        <v>5</v>
      </c>
      <c r="N42" s="149">
        <v>1</v>
      </c>
      <c r="O42" s="79" t="s">
        <v>189</v>
      </c>
      <c r="P42" s="88">
        <v>179</v>
      </c>
      <c r="Q42" s="88">
        <v>179</v>
      </c>
      <c r="R42" s="88">
        <v>172</v>
      </c>
      <c r="S42" s="88">
        <v>9176</v>
      </c>
      <c r="T42" s="88">
        <v>10710</v>
      </c>
      <c r="U42" s="89">
        <v>48</v>
      </c>
    </row>
    <row r="43" spans="1:21" s="28" customFormat="1" ht="14.85" customHeight="1" x14ac:dyDescent="0.25">
      <c r="A43" s="79" t="s">
        <v>190</v>
      </c>
      <c r="B43" s="147">
        <v>1</v>
      </c>
      <c r="C43" s="148" t="s">
        <v>21</v>
      </c>
      <c r="D43" s="150">
        <v>36</v>
      </c>
      <c r="E43" s="88">
        <v>887</v>
      </c>
      <c r="F43" s="148">
        <f t="shared" si="0"/>
        <v>462</v>
      </c>
      <c r="G43" s="89">
        <v>425</v>
      </c>
      <c r="H43" s="79" t="s">
        <v>190</v>
      </c>
      <c r="I43" s="148">
        <v>50</v>
      </c>
      <c r="J43" s="88">
        <f t="shared" si="1"/>
        <v>16</v>
      </c>
      <c r="K43" s="148">
        <v>34</v>
      </c>
      <c r="L43" s="148">
        <v>5</v>
      </c>
      <c r="M43" s="148">
        <f t="shared" si="2"/>
        <v>2</v>
      </c>
      <c r="N43" s="149">
        <v>3</v>
      </c>
      <c r="O43" s="79" t="s">
        <v>190</v>
      </c>
      <c r="P43" s="88">
        <v>154</v>
      </c>
      <c r="Q43" s="88">
        <v>154</v>
      </c>
      <c r="R43" s="88">
        <v>131</v>
      </c>
      <c r="S43" s="88">
        <v>11391</v>
      </c>
      <c r="T43" s="88">
        <v>9273</v>
      </c>
      <c r="U43" s="89">
        <v>39</v>
      </c>
    </row>
    <row r="44" spans="1:21" s="28" customFormat="1" ht="14.85" customHeight="1" x14ac:dyDescent="0.25">
      <c r="A44" s="79" t="s">
        <v>191</v>
      </c>
      <c r="B44" s="147">
        <v>1</v>
      </c>
      <c r="C44" s="148" t="s">
        <v>21</v>
      </c>
      <c r="D44" s="150">
        <v>24</v>
      </c>
      <c r="E44" s="88">
        <v>541</v>
      </c>
      <c r="F44" s="148">
        <f t="shared" si="0"/>
        <v>280</v>
      </c>
      <c r="G44" s="89">
        <v>261</v>
      </c>
      <c r="H44" s="79" t="s">
        <v>191</v>
      </c>
      <c r="I44" s="148">
        <v>36</v>
      </c>
      <c r="J44" s="88">
        <f t="shared" si="1"/>
        <v>11</v>
      </c>
      <c r="K44" s="148">
        <v>25</v>
      </c>
      <c r="L44" s="148">
        <v>6</v>
      </c>
      <c r="M44" s="148">
        <f t="shared" si="2"/>
        <v>2</v>
      </c>
      <c r="N44" s="149">
        <v>4</v>
      </c>
      <c r="O44" s="79" t="s">
        <v>191</v>
      </c>
      <c r="P44" s="88">
        <v>112</v>
      </c>
      <c r="Q44" s="88">
        <v>112</v>
      </c>
      <c r="R44" s="88">
        <v>84</v>
      </c>
      <c r="S44" s="88">
        <v>12152</v>
      </c>
      <c r="T44" s="88">
        <v>10298</v>
      </c>
      <c r="U44" s="89">
        <v>39</v>
      </c>
    </row>
    <row r="45" spans="1:21" ht="14.85" customHeight="1" x14ac:dyDescent="0.15">
      <c r="A45" s="79" t="s">
        <v>192</v>
      </c>
      <c r="B45" s="147">
        <v>1</v>
      </c>
      <c r="C45" s="148" t="s">
        <v>21</v>
      </c>
      <c r="D45" s="150">
        <v>33</v>
      </c>
      <c r="E45" s="88">
        <v>724</v>
      </c>
      <c r="F45" s="148">
        <f t="shared" si="0"/>
        <v>373</v>
      </c>
      <c r="G45" s="89">
        <v>351</v>
      </c>
      <c r="H45" s="79" t="s">
        <v>192</v>
      </c>
      <c r="I45" s="148">
        <v>47</v>
      </c>
      <c r="J45" s="88">
        <f t="shared" si="1"/>
        <v>17</v>
      </c>
      <c r="K45" s="148">
        <v>30</v>
      </c>
      <c r="L45" s="148">
        <v>6</v>
      </c>
      <c r="M45" s="148">
        <f t="shared" si="2"/>
        <v>2</v>
      </c>
      <c r="N45" s="149">
        <v>4</v>
      </c>
      <c r="O45" s="79" t="s">
        <v>192</v>
      </c>
      <c r="P45" s="88">
        <v>143</v>
      </c>
      <c r="Q45" s="88">
        <v>143</v>
      </c>
      <c r="R45" s="88">
        <v>109</v>
      </c>
      <c r="S45" s="88">
        <v>12012</v>
      </c>
      <c r="T45" s="88">
        <v>12757</v>
      </c>
      <c r="U45" s="89">
        <v>46</v>
      </c>
    </row>
    <row r="46" spans="1:21" ht="14.85" customHeight="1" x14ac:dyDescent="0.15">
      <c r="A46" s="79" t="s">
        <v>197</v>
      </c>
      <c r="B46" s="147">
        <v>1</v>
      </c>
      <c r="C46" s="148" t="s">
        <v>21</v>
      </c>
      <c r="D46" s="150">
        <v>32</v>
      </c>
      <c r="E46" s="88">
        <v>745</v>
      </c>
      <c r="F46" s="148">
        <f t="shared" si="0"/>
        <v>376</v>
      </c>
      <c r="G46" s="89">
        <v>369</v>
      </c>
      <c r="H46" s="79" t="s">
        <v>194</v>
      </c>
      <c r="I46" s="148">
        <v>45</v>
      </c>
      <c r="J46" s="88">
        <f t="shared" si="1"/>
        <v>15</v>
      </c>
      <c r="K46" s="148">
        <v>30</v>
      </c>
      <c r="L46" s="148">
        <v>4</v>
      </c>
      <c r="M46" s="148">
        <f t="shared" si="2"/>
        <v>2</v>
      </c>
      <c r="N46" s="149">
        <v>2</v>
      </c>
      <c r="O46" s="79" t="s">
        <v>194</v>
      </c>
      <c r="P46" s="88">
        <v>134</v>
      </c>
      <c r="Q46" s="88">
        <v>134</v>
      </c>
      <c r="R46" s="88">
        <v>106</v>
      </c>
      <c r="S46" s="88">
        <v>12071</v>
      </c>
      <c r="T46" s="88">
        <v>10228</v>
      </c>
      <c r="U46" s="89">
        <v>37</v>
      </c>
    </row>
    <row r="47" spans="1:21" ht="14.85" customHeight="1" x14ac:dyDescent="0.15">
      <c r="A47" s="79" t="s">
        <v>195</v>
      </c>
      <c r="B47" s="147">
        <v>1</v>
      </c>
      <c r="C47" s="148" t="s">
        <v>21</v>
      </c>
      <c r="D47" s="150">
        <v>39</v>
      </c>
      <c r="E47" s="88">
        <v>898</v>
      </c>
      <c r="F47" s="148">
        <f t="shared" si="0"/>
        <v>444</v>
      </c>
      <c r="G47" s="89">
        <v>454</v>
      </c>
      <c r="H47" s="79" t="s">
        <v>195</v>
      </c>
      <c r="I47" s="148">
        <v>57</v>
      </c>
      <c r="J47" s="88">
        <f t="shared" si="1"/>
        <v>20</v>
      </c>
      <c r="K47" s="148">
        <v>37</v>
      </c>
      <c r="L47" s="148">
        <v>5</v>
      </c>
      <c r="M47" s="148">
        <f t="shared" si="2"/>
        <v>2</v>
      </c>
      <c r="N47" s="149">
        <v>3</v>
      </c>
      <c r="O47" s="79" t="s">
        <v>195</v>
      </c>
      <c r="P47" s="88">
        <v>142</v>
      </c>
      <c r="Q47" s="88">
        <v>142</v>
      </c>
      <c r="R47" s="88">
        <v>131</v>
      </c>
      <c r="S47" s="88">
        <v>13251</v>
      </c>
      <c r="T47" s="88">
        <v>10339</v>
      </c>
      <c r="U47" s="89">
        <v>44</v>
      </c>
    </row>
    <row r="48" spans="1:21" ht="14.85" customHeight="1" x14ac:dyDescent="0.15">
      <c r="A48" s="80" t="s">
        <v>193</v>
      </c>
      <c r="B48" s="154">
        <v>1</v>
      </c>
      <c r="C48" s="155" t="s">
        <v>21</v>
      </c>
      <c r="D48" s="156">
        <v>46</v>
      </c>
      <c r="E48" s="90">
        <v>1118</v>
      </c>
      <c r="F48" s="155">
        <f t="shared" si="0"/>
        <v>578</v>
      </c>
      <c r="G48" s="157">
        <v>540</v>
      </c>
      <c r="H48" s="80" t="s">
        <v>196</v>
      </c>
      <c r="I48" s="155">
        <v>65</v>
      </c>
      <c r="J48" s="90">
        <f t="shared" si="1"/>
        <v>20</v>
      </c>
      <c r="K48" s="155">
        <v>45</v>
      </c>
      <c r="L48" s="155">
        <v>4</v>
      </c>
      <c r="M48" s="155">
        <f t="shared" si="2"/>
        <v>2</v>
      </c>
      <c r="N48" s="158">
        <v>2</v>
      </c>
      <c r="O48" s="80" t="s">
        <v>196</v>
      </c>
      <c r="P48" s="90">
        <v>150</v>
      </c>
      <c r="Q48" s="90">
        <v>150</v>
      </c>
      <c r="R48" s="90">
        <v>188</v>
      </c>
      <c r="S48" s="90">
        <v>9512</v>
      </c>
      <c r="T48" s="90">
        <v>12498</v>
      </c>
      <c r="U48" s="91">
        <v>50</v>
      </c>
    </row>
    <row r="49" spans="1:15" s="76" customFormat="1" ht="15" customHeight="1" x14ac:dyDescent="0.25">
      <c r="A49" s="64" t="s">
        <v>45</v>
      </c>
      <c r="B49" s="74"/>
      <c r="C49" s="75"/>
      <c r="D49" s="6"/>
      <c r="E49" s="73"/>
      <c r="F49" s="7"/>
      <c r="G49" s="6"/>
      <c r="H49" s="64" t="s">
        <v>111</v>
      </c>
      <c r="I49" s="75"/>
      <c r="J49" s="75"/>
      <c r="K49" s="75"/>
      <c r="L49" s="75"/>
      <c r="M49" s="7"/>
      <c r="N49" s="75"/>
      <c r="O49" s="64" t="s">
        <v>45</v>
      </c>
    </row>
  </sheetData>
  <mergeCells count="19">
    <mergeCell ref="A6:A7"/>
    <mergeCell ref="R6:R7"/>
    <mergeCell ref="S6:S7"/>
    <mergeCell ref="T6:T7"/>
    <mergeCell ref="U6:U7"/>
    <mergeCell ref="H6:H7"/>
    <mergeCell ref="O6:O7"/>
    <mergeCell ref="D6:D7"/>
    <mergeCell ref="B6:C6"/>
    <mergeCell ref="E6:G6"/>
    <mergeCell ref="I6:K6"/>
    <mergeCell ref="L6:N6"/>
    <mergeCell ref="P6:Q6"/>
    <mergeCell ref="A3:G3"/>
    <mergeCell ref="H3:N3"/>
    <mergeCell ref="O3:U3"/>
    <mergeCell ref="A4:G4"/>
    <mergeCell ref="H4:N4"/>
    <mergeCell ref="O4:U4"/>
  </mergeCells>
  <phoneticPr fontId="9" type="noConversion"/>
  <printOptions horizontalCentered="1" gridLinesSet="0"/>
  <pageMargins left="0.55118110236220474" right="0.55118110236220474" top="0.51181102362204722" bottom="0.39370078740157483" header="0.74803149606299213" footer="0.1574803149606299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6"/>
  <sheetViews>
    <sheetView view="pageBreakPreview" zoomScaleSheetLayoutView="100" workbookViewId="0">
      <selection sqref="A1:XFD1048576"/>
    </sheetView>
  </sheetViews>
  <sheetFormatPr defaultColWidth="9" defaultRowHeight="13.5" x14ac:dyDescent="0.15"/>
  <cols>
    <col min="1" max="1" width="9.625" style="425" customWidth="1"/>
    <col min="2" max="3" width="7" style="425" customWidth="1"/>
    <col min="4" max="4" width="7.625" style="425" customWidth="1"/>
    <col min="5" max="5" width="7.875" style="425" customWidth="1"/>
    <col min="6" max="6" width="7.625" style="425" customWidth="1"/>
    <col min="7" max="12" width="6.5" style="425" customWidth="1"/>
    <col min="13" max="13" width="9.625" style="425" customWidth="1"/>
    <col min="14" max="16" width="12.625" style="425" customWidth="1"/>
    <col min="17" max="17" width="13" style="425" customWidth="1"/>
    <col min="18" max="18" width="12.625" style="426" customWidth="1"/>
    <col min="19" max="19" width="12.625" style="425" customWidth="1"/>
    <col min="20" max="16384" width="9" style="427"/>
  </cols>
  <sheetData>
    <row r="1" spans="1:24" ht="5.0999999999999996" customHeight="1" x14ac:dyDescent="0.15"/>
    <row r="2" spans="1:24" ht="50.1" customHeight="1" x14ac:dyDescent="0.3">
      <c r="A2" s="428"/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9"/>
      <c r="U2" s="429"/>
      <c r="V2" s="429"/>
      <c r="W2" s="429"/>
    </row>
    <row r="3" spans="1:24" s="432" customFormat="1" ht="21" customHeight="1" x14ac:dyDescent="0.25">
      <c r="A3" s="430" t="s">
        <v>243</v>
      </c>
      <c r="B3" s="430"/>
      <c r="C3" s="430"/>
      <c r="D3" s="430"/>
      <c r="E3" s="430"/>
      <c r="F3" s="430"/>
      <c r="G3" s="431"/>
      <c r="H3" s="431"/>
      <c r="I3" s="431"/>
      <c r="J3" s="431"/>
      <c r="K3" s="431"/>
      <c r="L3" s="431"/>
      <c r="M3" s="430" t="s">
        <v>244</v>
      </c>
      <c r="N3" s="431"/>
      <c r="O3" s="431"/>
      <c r="P3" s="431"/>
      <c r="Q3" s="431"/>
      <c r="R3" s="431"/>
      <c r="S3" s="431"/>
    </row>
    <row r="4" spans="1:24" s="435" customFormat="1" ht="20.100000000000001" customHeight="1" x14ac:dyDescent="0.35">
      <c r="A4" s="433" t="s">
        <v>46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3" t="s">
        <v>56</v>
      </c>
      <c r="N4" s="434"/>
      <c r="O4" s="434"/>
      <c r="P4" s="434"/>
      <c r="Q4" s="434"/>
      <c r="R4" s="434"/>
      <c r="S4" s="434"/>
    </row>
    <row r="5" spans="1:24" s="435" customFormat="1" ht="20.100000000000001" customHeight="1" x14ac:dyDescent="0.3">
      <c r="A5" s="436" t="s">
        <v>47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7" t="s">
        <v>47</v>
      </c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</row>
    <row r="6" spans="1:24" s="441" customFormat="1" ht="20.100000000000001" customHeight="1" x14ac:dyDescent="0.2">
      <c r="A6" s="438" t="s">
        <v>25</v>
      </c>
      <c r="B6" s="438"/>
      <c r="C6" s="439"/>
      <c r="D6" s="440"/>
      <c r="E6" s="440"/>
      <c r="F6" s="440"/>
      <c r="G6" s="440"/>
      <c r="H6" s="440"/>
      <c r="J6" s="442"/>
      <c r="K6" s="442"/>
      <c r="L6" s="443" t="s">
        <v>48</v>
      </c>
      <c r="M6" s="438" t="s">
        <v>49</v>
      </c>
      <c r="N6" s="440"/>
      <c r="O6" s="440"/>
      <c r="P6" s="440"/>
      <c r="R6" s="442"/>
      <c r="S6" s="443" t="s">
        <v>48</v>
      </c>
    </row>
    <row r="7" spans="1:24" s="441" customFormat="1" ht="33" customHeight="1" x14ac:dyDescent="0.2">
      <c r="A7" s="444" t="s">
        <v>209</v>
      </c>
      <c r="B7" s="444" t="s">
        <v>240</v>
      </c>
      <c r="C7" s="444" t="s">
        <v>216</v>
      </c>
      <c r="D7" s="445" t="s">
        <v>235</v>
      </c>
      <c r="E7" s="446"/>
      <c r="F7" s="446"/>
      <c r="G7" s="445" t="s">
        <v>241</v>
      </c>
      <c r="H7" s="446"/>
      <c r="I7" s="446"/>
      <c r="J7" s="445" t="s">
        <v>236</v>
      </c>
      <c r="K7" s="446"/>
      <c r="L7" s="446"/>
      <c r="M7" s="444" t="s">
        <v>208</v>
      </c>
      <c r="N7" s="444" t="s">
        <v>217</v>
      </c>
      <c r="O7" s="447"/>
      <c r="P7" s="444" t="s">
        <v>242</v>
      </c>
      <c r="Q7" s="444" t="s">
        <v>237</v>
      </c>
      <c r="R7" s="444" t="s">
        <v>238</v>
      </c>
      <c r="S7" s="448" t="s">
        <v>239</v>
      </c>
    </row>
    <row r="8" spans="1:24" s="441" customFormat="1" ht="39" customHeight="1" x14ac:dyDescent="0.2">
      <c r="A8" s="444"/>
      <c r="B8" s="444"/>
      <c r="C8" s="444"/>
      <c r="D8" s="449" t="s">
        <v>159</v>
      </c>
      <c r="E8" s="450" t="s">
        <v>212</v>
      </c>
      <c r="F8" s="450" t="s">
        <v>158</v>
      </c>
      <c r="G8" s="449" t="s">
        <v>213</v>
      </c>
      <c r="H8" s="450" t="s">
        <v>160</v>
      </c>
      <c r="I8" s="450" t="s">
        <v>158</v>
      </c>
      <c r="J8" s="449" t="s">
        <v>213</v>
      </c>
      <c r="K8" s="450" t="s">
        <v>160</v>
      </c>
      <c r="L8" s="450" t="s">
        <v>171</v>
      </c>
      <c r="M8" s="444"/>
      <c r="N8" s="450" t="s">
        <v>219</v>
      </c>
      <c r="O8" s="451" t="s">
        <v>220</v>
      </c>
      <c r="P8" s="444"/>
      <c r="Q8" s="444"/>
      <c r="R8" s="444"/>
      <c r="S8" s="448"/>
    </row>
    <row r="9" spans="1:24" s="455" customFormat="1" ht="36.950000000000003" customHeight="1" x14ac:dyDescent="0.25">
      <c r="A9" s="452">
        <v>2018</v>
      </c>
      <c r="B9" s="453">
        <v>9</v>
      </c>
      <c r="C9" s="415">
        <v>149</v>
      </c>
      <c r="D9" s="415">
        <v>4076</v>
      </c>
      <c r="E9" s="415">
        <v>2084</v>
      </c>
      <c r="F9" s="415">
        <v>1992</v>
      </c>
      <c r="G9" s="415">
        <v>318</v>
      </c>
      <c r="H9" s="415">
        <v>86</v>
      </c>
      <c r="I9" s="415">
        <v>232</v>
      </c>
      <c r="J9" s="415">
        <v>37</v>
      </c>
      <c r="K9" s="415">
        <v>22</v>
      </c>
      <c r="L9" s="454">
        <v>15</v>
      </c>
      <c r="M9" s="452">
        <v>2018</v>
      </c>
      <c r="N9" s="453">
        <v>1437</v>
      </c>
      <c r="O9" s="415">
        <v>1430</v>
      </c>
      <c r="P9" s="415">
        <v>1253</v>
      </c>
      <c r="Q9" s="415">
        <v>142537</v>
      </c>
      <c r="R9" s="415">
        <v>78762</v>
      </c>
      <c r="S9" s="454">
        <v>287</v>
      </c>
    </row>
    <row r="10" spans="1:24" s="455" customFormat="1" ht="36.950000000000003" customHeight="1" x14ac:dyDescent="0.25">
      <c r="A10" s="452">
        <v>2019</v>
      </c>
      <c r="B10" s="453">
        <v>9</v>
      </c>
      <c r="C10" s="415">
        <v>147</v>
      </c>
      <c r="D10" s="415">
        <v>3875</v>
      </c>
      <c r="E10" s="415">
        <v>1939</v>
      </c>
      <c r="F10" s="415">
        <v>1936</v>
      </c>
      <c r="G10" s="415">
        <v>326</v>
      </c>
      <c r="H10" s="415">
        <v>83</v>
      </c>
      <c r="I10" s="415">
        <v>243</v>
      </c>
      <c r="J10" s="415">
        <v>31</v>
      </c>
      <c r="K10" s="415">
        <v>19</v>
      </c>
      <c r="L10" s="454">
        <v>12</v>
      </c>
      <c r="M10" s="452">
        <v>2019</v>
      </c>
      <c r="N10" s="453">
        <v>1426</v>
      </c>
      <c r="O10" s="415">
        <v>1426</v>
      </c>
      <c r="P10" s="415">
        <v>1266</v>
      </c>
      <c r="Q10" s="415">
        <v>142402</v>
      </c>
      <c r="R10" s="415">
        <v>78141</v>
      </c>
      <c r="S10" s="454">
        <v>288</v>
      </c>
    </row>
    <row r="11" spans="1:24" s="455" customFormat="1" ht="36.950000000000003" customHeight="1" x14ac:dyDescent="0.25">
      <c r="A11" s="452">
        <v>2020</v>
      </c>
      <c r="B11" s="453">
        <v>9</v>
      </c>
      <c r="C11" s="415">
        <v>147</v>
      </c>
      <c r="D11" s="415">
        <v>3838</v>
      </c>
      <c r="E11" s="415">
        <v>1902</v>
      </c>
      <c r="F11" s="415">
        <v>1936</v>
      </c>
      <c r="G11" s="415">
        <v>318</v>
      </c>
      <c r="H11" s="415">
        <v>88</v>
      </c>
      <c r="I11" s="415">
        <v>230</v>
      </c>
      <c r="J11" s="415">
        <v>32</v>
      </c>
      <c r="K11" s="415">
        <v>19</v>
      </c>
      <c r="L11" s="454">
        <v>13</v>
      </c>
      <c r="M11" s="452">
        <v>2020</v>
      </c>
      <c r="N11" s="453">
        <v>1358</v>
      </c>
      <c r="O11" s="415">
        <v>1357</v>
      </c>
      <c r="P11" s="415">
        <v>1379</v>
      </c>
      <c r="Q11" s="415">
        <v>142402</v>
      </c>
      <c r="R11" s="415">
        <v>78045</v>
      </c>
      <c r="S11" s="454">
        <v>287</v>
      </c>
    </row>
    <row r="12" spans="1:24" s="455" customFormat="1" ht="36.950000000000003" customHeight="1" x14ac:dyDescent="0.25">
      <c r="A12" s="452">
        <v>2021</v>
      </c>
      <c r="B12" s="453">
        <v>9</v>
      </c>
      <c r="C12" s="415">
        <v>149</v>
      </c>
      <c r="D12" s="415">
        <v>3829</v>
      </c>
      <c r="E12" s="415">
        <v>1943</v>
      </c>
      <c r="F12" s="415">
        <v>1886</v>
      </c>
      <c r="G12" s="415">
        <v>311</v>
      </c>
      <c r="H12" s="415">
        <v>97</v>
      </c>
      <c r="I12" s="415">
        <v>214</v>
      </c>
      <c r="J12" s="415">
        <v>30</v>
      </c>
      <c r="K12" s="415">
        <v>16</v>
      </c>
      <c r="L12" s="454">
        <v>14</v>
      </c>
      <c r="M12" s="452">
        <v>2021</v>
      </c>
      <c r="N12" s="453">
        <v>1213</v>
      </c>
      <c r="O12" s="415">
        <v>1210</v>
      </c>
      <c r="P12" s="415">
        <v>1285</v>
      </c>
      <c r="Q12" s="415">
        <v>142402</v>
      </c>
      <c r="R12" s="415">
        <v>78007</v>
      </c>
      <c r="S12" s="454">
        <v>281</v>
      </c>
    </row>
    <row r="13" spans="1:24" s="455" customFormat="1" ht="36.950000000000003" customHeight="1" x14ac:dyDescent="0.25">
      <c r="A13" s="456">
        <v>2022</v>
      </c>
      <c r="B13" s="457">
        <v>9</v>
      </c>
      <c r="C13" s="458">
        <v>152</v>
      </c>
      <c r="D13" s="458">
        <v>3793</v>
      </c>
      <c r="E13" s="458">
        <v>1968</v>
      </c>
      <c r="F13" s="458">
        <v>1825</v>
      </c>
      <c r="G13" s="458">
        <v>327</v>
      </c>
      <c r="H13" s="458">
        <v>99</v>
      </c>
      <c r="I13" s="458">
        <v>228</v>
      </c>
      <c r="J13" s="458">
        <v>28</v>
      </c>
      <c r="K13" s="458">
        <v>13</v>
      </c>
      <c r="L13" s="459">
        <v>15</v>
      </c>
      <c r="M13" s="456">
        <v>2022</v>
      </c>
      <c r="N13" s="457">
        <v>1212</v>
      </c>
      <c r="O13" s="458">
        <v>1205</v>
      </c>
      <c r="P13" s="458">
        <v>1211</v>
      </c>
      <c r="Q13" s="458">
        <v>142402</v>
      </c>
      <c r="R13" s="458">
        <v>77880</v>
      </c>
      <c r="S13" s="459">
        <v>280</v>
      </c>
      <c r="T13" s="460"/>
      <c r="U13" s="460"/>
      <c r="V13" s="460"/>
      <c r="W13" s="460"/>
      <c r="X13" s="460"/>
    </row>
    <row r="14" spans="1:24" s="455" customFormat="1" ht="36.950000000000003" customHeight="1" x14ac:dyDescent="0.3">
      <c r="A14" s="461">
        <v>2023</v>
      </c>
      <c r="B14" s="462">
        <v>9</v>
      </c>
      <c r="C14" s="463">
        <v>152</v>
      </c>
      <c r="D14" s="463">
        <v>3794</v>
      </c>
      <c r="E14" s="463">
        <f>D14-F14</f>
        <v>1955</v>
      </c>
      <c r="F14" s="463">
        <v>1839</v>
      </c>
      <c r="G14" s="463">
        <v>317</v>
      </c>
      <c r="H14" s="463">
        <f>G14-I14</f>
        <v>92</v>
      </c>
      <c r="I14" s="463">
        <v>225</v>
      </c>
      <c r="J14" s="463">
        <v>32</v>
      </c>
      <c r="K14" s="463">
        <f>J14-L14</f>
        <v>14</v>
      </c>
      <c r="L14" s="464">
        <v>18</v>
      </c>
      <c r="M14" s="461">
        <v>2022</v>
      </c>
      <c r="N14" s="465">
        <v>1313</v>
      </c>
      <c r="O14" s="466">
        <v>1309</v>
      </c>
      <c r="P14" s="466">
        <v>1332</v>
      </c>
      <c r="Q14" s="466">
        <v>142402</v>
      </c>
      <c r="R14" s="466">
        <v>77799</v>
      </c>
      <c r="S14" s="467">
        <v>277</v>
      </c>
      <c r="T14" s="468"/>
      <c r="U14" s="468"/>
      <c r="V14" s="468"/>
      <c r="W14" s="468"/>
      <c r="X14" s="468"/>
    </row>
    <row r="15" spans="1:24" s="455" customFormat="1" ht="36.950000000000003" customHeight="1" x14ac:dyDescent="0.25">
      <c r="A15" s="469" t="s">
        <v>287</v>
      </c>
      <c r="B15" s="457">
        <v>1</v>
      </c>
      <c r="C15" s="470">
        <v>17</v>
      </c>
      <c r="D15" s="470">
        <v>444</v>
      </c>
      <c r="E15" s="470">
        <v>444</v>
      </c>
      <c r="F15" s="471">
        <v>0</v>
      </c>
      <c r="G15" s="470">
        <v>37</v>
      </c>
      <c r="H15" s="458">
        <v>16</v>
      </c>
      <c r="I15" s="470">
        <v>21</v>
      </c>
      <c r="J15" s="458">
        <v>5</v>
      </c>
      <c r="K15" s="458">
        <v>1</v>
      </c>
      <c r="L15" s="459">
        <v>4</v>
      </c>
      <c r="M15" s="469" t="s">
        <v>294</v>
      </c>
      <c r="N15" s="472">
        <v>154</v>
      </c>
      <c r="O15" s="470">
        <v>154</v>
      </c>
      <c r="P15" s="470">
        <v>173</v>
      </c>
      <c r="Q15" s="470">
        <v>22051</v>
      </c>
      <c r="R15" s="470">
        <v>8755</v>
      </c>
      <c r="S15" s="473">
        <v>28</v>
      </c>
    </row>
    <row r="16" spans="1:24" s="455" customFormat="1" ht="36.950000000000003" customHeight="1" x14ac:dyDescent="0.25">
      <c r="A16" s="469" t="s">
        <v>288</v>
      </c>
      <c r="B16" s="457">
        <v>1</v>
      </c>
      <c r="C16" s="470">
        <v>15</v>
      </c>
      <c r="D16" s="470">
        <v>334</v>
      </c>
      <c r="E16" s="470">
        <f>D16-F16</f>
        <v>241</v>
      </c>
      <c r="F16" s="474">
        <v>93</v>
      </c>
      <c r="G16" s="470">
        <v>29</v>
      </c>
      <c r="H16" s="458">
        <f>G16-I16</f>
        <v>11</v>
      </c>
      <c r="I16" s="470">
        <v>18</v>
      </c>
      <c r="J16" s="458">
        <v>2</v>
      </c>
      <c r="K16" s="458">
        <f>J16-L16</f>
        <v>1</v>
      </c>
      <c r="L16" s="459">
        <v>1</v>
      </c>
      <c r="M16" s="469" t="s">
        <v>288</v>
      </c>
      <c r="N16" s="472">
        <v>99</v>
      </c>
      <c r="O16" s="470">
        <v>98</v>
      </c>
      <c r="P16" s="470">
        <v>116</v>
      </c>
      <c r="Q16" s="470">
        <v>32439</v>
      </c>
      <c r="R16" s="470">
        <v>7586</v>
      </c>
      <c r="S16" s="473">
        <v>26</v>
      </c>
    </row>
    <row r="17" spans="1:26" s="455" customFormat="1" ht="36.950000000000003" customHeight="1" x14ac:dyDescent="0.25">
      <c r="A17" s="469" t="s">
        <v>289</v>
      </c>
      <c r="B17" s="457">
        <v>1</v>
      </c>
      <c r="C17" s="470">
        <v>15</v>
      </c>
      <c r="D17" s="470">
        <v>351</v>
      </c>
      <c r="E17" s="470">
        <f t="shared" ref="E17:E23" si="0">D17-F17</f>
        <v>243</v>
      </c>
      <c r="F17" s="471">
        <v>108</v>
      </c>
      <c r="G17" s="458">
        <v>30</v>
      </c>
      <c r="H17" s="458">
        <f t="shared" ref="H17:H23" si="1">G17-I17</f>
        <v>13</v>
      </c>
      <c r="I17" s="458">
        <v>17</v>
      </c>
      <c r="J17" s="458">
        <v>3</v>
      </c>
      <c r="K17" s="458">
        <f>J17-L17</f>
        <v>2</v>
      </c>
      <c r="L17" s="459">
        <v>1</v>
      </c>
      <c r="M17" s="469" t="s">
        <v>289</v>
      </c>
      <c r="N17" s="472">
        <v>121</v>
      </c>
      <c r="O17" s="470">
        <v>121</v>
      </c>
      <c r="P17" s="470">
        <v>116</v>
      </c>
      <c r="Q17" s="470">
        <v>14157</v>
      </c>
      <c r="R17" s="470">
        <v>9641</v>
      </c>
      <c r="S17" s="473">
        <v>31</v>
      </c>
    </row>
    <row r="18" spans="1:26" s="455" customFormat="1" ht="36.950000000000003" customHeight="1" x14ac:dyDescent="0.25">
      <c r="A18" s="469" t="s">
        <v>290</v>
      </c>
      <c r="B18" s="457">
        <v>1</v>
      </c>
      <c r="C18" s="470">
        <v>7</v>
      </c>
      <c r="D18" s="470">
        <v>122</v>
      </c>
      <c r="E18" s="470">
        <f t="shared" si="0"/>
        <v>0</v>
      </c>
      <c r="F18" s="471">
        <v>122</v>
      </c>
      <c r="G18" s="470">
        <v>17</v>
      </c>
      <c r="H18" s="458">
        <f t="shared" si="1"/>
        <v>5</v>
      </c>
      <c r="I18" s="458">
        <v>12</v>
      </c>
      <c r="J18" s="458">
        <v>2</v>
      </c>
      <c r="K18" s="458">
        <f>J18-L18</f>
        <v>1</v>
      </c>
      <c r="L18" s="459">
        <v>1</v>
      </c>
      <c r="M18" s="469" t="s">
        <v>51</v>
      </c>
      <c r="N18" s="472">
        <v>43</v>
      </c>
      <c r="O18" s="470">
        <v>43</v>
      </c>
      <c r="P18" s="470">
        <v>43</v>
      </c>
      <c r="Q18" s="470">
        <v>10736</v>
      </c>
      <c r="R18" s="470">
        <v>8691</v>
      </c>
      <c r="S18" s="473">
        <v>29</v>
      </c>
    </row>
    <row r="19" spans="1:26" s="455" customFormat="1" ht="36.950000000000003" customHeight="1" x14ac:dyDescent="0.25">
      <c r="A19" s="469" t="s">
        <v>52</v>
      </c>
      <c r="B19" s="457">
        <v>1</v>
      </c>
      <c r="C19" s="470">
        <v>20</v>
      </c>
      <c r="D19" s="470">
        <v>495</v>
      </c>
      <c r="E19" s="470">
        <f t="shared" si="0"/>
        <v>0</v>
      </c>
      <c r="F19" s="471">
        <v>495</v>
      </c>
      <c r="G19" s="458">
        <v>40</v>
      </c>
      <c r="H19" s="458">
        <f t="shared" si="1"/>
        <v>7</v>
      </c>
      <c r="I19" s="458">
        <v>33</v>
      </c>
      <c r="J19" s="458">
        <v>6</v>
      </c>
      <c r="K19" s="458">
        <f t="shared" ref="K19:K23" si="2">J19-L19</f>
        <v>2</v>
      </c>
      <c r="L19" s="459">
        <v>4</v>
      </c>
      <c r="M19" s="469" t="s">
        <v>52</v>
      </c>
      <c r="N19" s="472">
        <v>168</v>
      </c>
      <c r="O19" s="470">
        <v>168</v>
      </c>
      <c r="P19" s="470">
        <v>171</v>
      </c>
      <c r="Q19" s="470">
        <v>10000</v>
      </c>
      <c r="R19" s="470">
        <v>7603</v>
      </c>
      <c r="S19" s="473">
        <v>38</v>
      </c>
    </row>
    <row r="20" spans="1:26" s="455" customFormat="1" ht="36.950000000000003" customHeight="1" x14ac:dyDescent="0.25">
      <c r="A20" s="469" t="s">
        <v>53</v>
      </c>
      <c r="B20" s="457">
        <v>1</v>
      </c>
      <c r="C20" s="470">
        <v>8</v>
      </c>
      <c r="D20" s="470">
        <v>177</v>
      </c>
      <c r="E20" s="470">
        <f t="shared" si="0"/>
        <v>0</v>
      </c>
      <c r="F20" s="471">
        <v>177</v>
      </c>
      <c r="G20" s="470">
        <v>21</v>
      </c>
      <c r="H20" s="458">
        <f t="shared" si="1"/>
        <v>3</v>
      </c>
      <c r="I20" s="458">
        <v>18</v>
      </c>
      <c r="J20" s="458">
        <v>2</v>
      </c>
      <c r="K20" s="458">
        <f t="shared" si="2"/>
        <v>1</v>
      </c>
      <c r="L20" s="459">
        <v>1</v>
      </c>
      <c r="M20" s="469" t="s">
        <v>54</v>
      </c>
      <c r="N20" s="472">
        <v>78</v>
      </c>
      <c r="O20" s="470">
        <v>77</v>
      </c>
      <c r="P20" s="470">
        <v>75</v>
      </c>
      <c r="Q20" s="470">
        <v>18355</v>
      </c>
      <c r="R20" s="470">
        <v>7815</v>
      </c>
      <c r="S20" s="473">
        <v>23</v>
      </c>
    </row>
    <row r="21" spans="1:26" s="455" customFormat="1" ht="36.950000000000003" customHeight="1" x14ac:dyDescent="0.25">
      <c r="A21" s="469" t="s">
        <v>291</v>
      </c>
      <c r="B21" s="457">
        <v>1</v>
      </c>
      <c r="C21" s="470">
        <v>20</v>
      </c>
      <c r="D21" s="470">
        <v>490</v>
      </c>
      <c r="E21" s="470">
        <f t="shared" si="0"/>
        <v>311</v>
      </c>
      <c r="F21" s="471">
        <v>179</v>
      </c>
      <c r="G21" s="458">
        <v>40</v>
      </c>
      <c r="H21" s="458">
        <f t="shared" si="1"/>
        <v>12</v>
      </c>
      <c r="I21" s="458">
        <v>28</v>
      </c>
      <c r="J21" s="458">
        <v>4</v>
      </c>
      <c r="K21" s="458">
        <f t="shared" si="2"/>
        <v>1</v>
      </c>
      <c r="L21" s="459">
        <v>3</v>
      </c>
      <c r="M21" s="469" t="s">
        <v>295</v>
      </c>
      <c r="N21" s="472">
        <v>178</v>
      </c>
      <c r="O21" s="470">
        <v>178</v>
      </c>
      <c r="P21" s="470">
        <v>173</v>
      </c>
      <c r="Q21" s="470">
        <v>9993</v>
      </c>
      <c r="R21" s="470">
        <v>9933</v>
      </c>
      <c r="S21" s="473">
        <v>36</v>
      </c>
    </row>
    <row r="22" spans="1:26" ht="36.950000000000003" customHeight="1" x14ac:dyDescent="0.25">
      <c r="A22" s="452" t="s">
        <v>292</v>
      </c>
      <c r="B22" s="457">
        <v>1</v>
      </c>
      <c r="C22" s="470">
        <v>26</v>
      </c>
      <c r="D22" s="470">
        <v>686</v>
      </c>
      <c r="E22" s="470">
        <f t="shared" si="0"/>
        <v>378</v>
      </c>
      <c r="F22" s="474">
        <v>308</v>
      </c>
      <c r="G22" s="470">
        <v>53</v>
      </c>
      <c r="H22" s="458">
        <f t="shared" si="1"/>
        <v>16</v>
      </c>
      <c r="I22" s="458">
        <v>37</v>
      </c>
      <c r="J22" s="458">
        <v>4</v>
      </c>
      <c r="K22" s="458">
        <f t="shared" si="2"/>
        <v>3</v>
      </c>
      <c r="L22" s="459">
        <v>1</v>
      </c>
      <c r="M22" s="452" t="s">
        <v>296</v>
      </c>
      <c r="N22" s="472">
        <v>235</v>
      </c>
      <c r="O22" s="470">
        <v>233</v>
      </c>
      <c r="P22" s="470">
        <v>234</v>
      </c>
      <c r="Q22" s="470">
        <v>13646</v>
      </c>
      <c r="R22" s="470">
        <v>8385</v>
      </c>
      <c r="S22" s="473">
        <v>33</v>
      </c>
      <c r="T22" s="455"/>
      <c r="U22" s="455"/>
      <c r="V22" s="455"/>
      <c r="W22" s="455"/>
      <c r="X22" s="455"/>
      <c r="Y22" s="455"/>
      <c r="Z22" s="455"/>
    </row>
    <row r="23" spans="1:26" ht="36.950000000000003" customHeight="1" x14ac:dyDescent="0.25">
      <c r="A23" s="475" t="s">
        <v>293</v>
      </c>
      <c r="B23" s="476">
        <v>1</v>
      </c>
      <c r="C23" s="477">
        <v>24</v>
      </c>
      <c r="D23" s="477">
        <v>695</v>
      </c>
      <c r="E23" s="470">
        <f t="shared" si="0"/>
        <v>338</v>
      </c>
      <c r="F23" s="478">
        <v>357</v>
      </c>
      <c r="G23" s="479">
        <v>50</v>
      </c>
      <c r="H23" s="458">
        <f t="shared" si="1"/>
        <v>9</v>
      </c>
      <c r="I23" s="479">
        <v>41</v>
      </c>
      <c r="J23" s="479">
        <v>4</v>
      </c>
      <c r="K23" s="458">
        <f t="shared" si="2"/>
        <v>2</v>
      </c>
      <c r="L23" s="480">
        <v>2</v>
      </c>
      <c r="M23" s="475" t="s">
        <v>297</v>
      </c>
      <c r="N23" s="481">
        <v>237</v>
      </c>
      <c r="O23" s="477">
        <v>237</v>
      </c>
      <c r="P23" s="477">
        <v>231</v>
      </c>
      <c r="Q23" s="477">
        <v>11025</v>
      </c>
      <c r="R23" s="477">
        <v>9390</v>
      </c>
      <c r="S23" s="480">
        <v>33</v>
      </c>
      <c r="T23" s="455"/>
      <c r="U23" s="455"/>
      <c r="V23" s="455"/>
      <c r="W23" s="455"/>
      <c r="X23" s="455"/>
      <c r="Y23" s="455"/>
      <c r="Z23" s="455"/>
    </row>
    <row r="24" spans="1:26" s="483" customFormat="1" ht="15" customHeight="1" x14ac:dyDescent="0.25">
      <c r="A24" s="482" t="s">
        <v>138</v>
      </c>
      <c r="B24" s="482"/>
      <c r="C24" s="482"/>
      <c r="D24" s="482"/>
      <c r="E24" s="482"/>
      <c r="F24" s="482"/>
      <c r="G24" s="482"/>
      <c r="H24" s="482"/>
      <c r="I24" s="482"/>
      <c r="J24" s="482"/>
      <c r="K24" s="482"/>
      <c r="L24" s="482"/>
      <c r="M24" s="482" t="s">
        <v>230</v>
      </c>
      <c r="N24" s="482"/>
      <c r="O24" s="482"/>
      <c r="P24" s="482"/>
      <c r="Q24" s="482"/>
      <c r="R24" s="482"/>
      <c r="S24" s="482"/>
    </row>
    <row r="25" spans="1:26" s="483" customFormat="1" ht="15" customHeight="1" x14ac:dyDescent="0.25">
      <c r="A25" s="484"/>
      <c r="B25" s="485"/>
      <c r="C25" s="486"/>
      <c r="D25" s="486"/>
      <c r="E25" s="486"/>
      <c r="F25" s="486"/>
      <c r="G25" s="486"/>
      <c r="H25" s="486"/>
      <c r="I25" s="486"/>
      <c r="J25" s="486"/>
      <c r="K25" s="486"/>
      <c r="L25" s="486"/>
      <c r="M25" s="487" t="s">
        <v>55</v>
      </c>
      <c r="N25" s="488"/>
      <c r="O25" s="488"/>
      <c r="P25" s="488"/>
      <c r="Q25" s="486"/>
      <c r="R25" s="486"/>
      <c r="S25" s="486"/>
    </row>
    <row r="26" spans="1:26" ht="16.5" customHeight="1" x14ac:dyDescent="0.3">
      <c r="A26" s="489"/>
      <c r="B26" s="489"/>
      <c r="C26" s="489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89"/>
      <c r="Q26" s="489"/>
      <c r="R26" s="490"/>
      <c r="S26" s="489"/>
    </row>
  </sheetData>
  <mergeCells count="14">
    <mergeCell ref="S7:S8"/>
    <mergeCell ref="R7:R8"/>
    <mergeCell ref="Q7:Q8"/>
    <mergeCell ref="P7:P8"/>
    <mergeCell ref="A3:L3"/>
    <mergeCell ref="M3:S3"/>
    <mergeCell ref="A4:L4"/>
    <mergeCell ref="M4:S4"/>
    <mergeCell ref="A5:L5"/>
    <mergeCell ref="M7:M8"/>
    <mergeCell ref="C7:C8"/>
    <mergeCell ref="B7:B8"/>
    <mergeCell ref="A7:A8"/>
    <mergeCell ref="N7:O7"/>
  </mergeCells>
  <phoneticPr fontId="9" type="noConversion"/>
  <printOptions horizontalCentered="1"/>
  <pageMargins left="0.55118110236220474" right="0.55118110236220474" top="0.51181102362204722" bottom="0.39370078740157483" header="0.74803149606299213" footer="0.1574803149606299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3"/>
  <sheetViews>
    <sheetView view="pageBreakPreview" zoomScale="85" zoomScaleSheetLayoutView="85" workbookViewId="0">
      <selection sqref="A1:XFD1048576"/>
    </sheetView>
  </sheetViews>
  <sheetFormatPr defaultColWidth="9" defaultRowHeight="13.5" x14ac:dyDescent="0.15"/>
  <cols>
    <col min="1" max="1" width="9.625" style="425" customWidth="1"/>
    <col min="2" max="2" width="6.5" style="425" customWidth="1"/>
    <col min="3" max="3" width="7" style="425" customWidth="1"/>
    <col min="4" max="12" width="6.625" style="425" customWidth="1"/>
    <col min="13" max="13" width="10.125" style="425" customWidth="1"/>
    <col min="14" max="19" width="12.125" style="425" customWidth="1"/>
    <col min="20" max="16384" width="9" style="427"/>
  </cols>
  <sheetData>
    <row r="1" spans="1:24" ht="5.0999999999999996" customHeight="1" x14ac:dyDescent="0.15"/>
    <row r="2" spans="1:24" ht="50.1" customHeight="1" x14ac:dyDescent="0.3">
      <c r="A2" s="491"/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1"/>
      <c r="T2" s="492"/>
      <c r="U2" s="492"/>
      <c r="V2" s="492"/>
      <c r="W2" s="492"/>
    </row>
    <row r="3" spans="1:24" s="432" customFormat="1" ht="21" customHeight="1" x14ac:dyDescent="0.25">
      <c r="A3" s="493" t="s">
        <v>244</v>
      </c>
      <c r="B3" s="493"/>
      <c r="C3" s="493"/>
      <c r="D3" s="493"/>
      <c r="E3" s="493"/>
      <c r="F3" s="493"/>
      <c r="G3" s="494"/>
      <c r="H3" s="494"/>
      <c r="I3" s="494"/>
      <c r="J3" s="494"/>
      <c r="K3" s="494"/>
      <c r="L3" s="494"/>
      <c r="M3" s="493" t="s">
        <v>244</v>
      </c>
      <c r="N3" s="493"/>
      <c r="O3" s="493"/>
      <c r="P3" s="493"/>
      <c r="Q3" s="493"/>
      <c r="R3" s="493"/>
      <c r="S3" s="493"/>
    </row>
    <row r="4" spans="1:24" s="435" customFormat="1" ht="20.100000000000001" customHeight="1" x14ac:dyDescent="0.35">
      <c r="A4" s="495" t="s">
        <v>130</v>
      </c>
      <c r="B4" s="496"/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5" t="s">
        <v>56</v>
      </c>
      <c r="N4" s="495"/>
      <c r="O4" s="495"/>
      <c r="P4" s="495"/>
      <c r="Q4" s="495"/>
      <c r="R4" s="495"/>
      <c r="S4" s="495"/>
    </row>
    <row r="5" spans="1:24" s="435" customFormat="1" ht="20.100000000000001" customHeight="1" x14ac:dyDescent="0.3">
      <c r="A5" s="436" t="s">
        <v>57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7" t="s">
        <v>57</v>
      </c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</row>
    <row r="6" spans="1:24" s="441" customFormat="1" ht="20.100000000000001" customHeight="1" x14ac:dyDescent="0.2">
      <c r="A6" s="438" t="s">
        <v>245</v>
      </c>
      <c r="B6" s="438"/>
      <c r="C6" s="497"/>
      <c r="D6" s="498"/>
      <c r="E6" s="499"/>
      <c r="F6" s="499"/>
      <c r="G6" s="499"/>
      <c r="H6" s="440"/>
      <c r="I6" s="500" t="s">
        <v>58</v>
      </c>
      <c r="J6" s="501"/>
      <c r="K6" s="501"/>
      <c r="L6" s="501"/>
      <c r="M6" s="438" t="s">
        <v>246</v>
      </c>
      <c r="N6" s="502"/>
      <c r="O6" s="502"/>
      <c r="P6" s="502"/>
      <c r="Q6" s="500" t="s">
        <v>27</v>
      </c>
      <c r="R6" s="500"/>
      <c r="S6" s="500"/>
    </row>
    <row r="7" spans="1:24" s="441" customFormat="1" ht="32.25" customHeight="1" x14ac:dyDescent="0.2">
      <c r="A7" s="444" t="s">
        <v>209</v>
      </c>
      <c r="B7" s="444" t="s">
        <v>234</v>
      </c>
      <c r="C7" s="444" t="s">
        <v>216</v>
      </c>
      <c r="D7" s="503" t="s">
        <v>248</v>
      </c>
      <c r="E7" s="444"/>
      <c r="F7" s="444"/>
      <c r="G7" s="503" t="s">
        <v>210</v>
      </c>
      <c r="H7" s="444"/>
      <c r="I7" s="444"/>
      <c r="J7" s="503" t="s">
        <v>236</v>
      </c>
      <c r="K7" s="444"/>
      <c r="L7" s="444"/>
      <c r="M7" s="444" t="s">
        <v>209</v>
      </c>
      <c r="N7" s="444" t="s">
        <v>217</v>
      </c>
      <c r="O7" s="447"/>
      <c r="P7" s="444" t="s">
        <v>242</v>
      </c>
      <c r="Q7" s="444" t="s">
        <v>249</v>
      </c>
      <c r="R7" s="444" t="s">
        <v>250</v>
      </c>
      <c r="S7" s="448" t="s">
        <v>239</v>
      </c>
    </row>
    <row r="8" spans="1:24" s="441" customFormat="1" ht="39.75" customHeight="1" x14ac:dyDescent="0.2">
      <c r="A8" s="444"/>
      <c r="B8" s="444"/>
      <c r="C8" s="444"/>
      <c r="D8" s="504" t="s">
        <v>213</v>
      </c>
      <c r="E8" s="451" t="s">
        <v>212</v>
      </c>
      <c r="F8" s="451" t="s">
        <v>158</v>
      </c>
      <c r="G8" s="504" t="s">
        <v>213</v>
      </c>
      <c r="H8" s="451" t="s">
        <v>212</v>
      </c>
      <c r="I8" s="451" t="s">
        <v>171</v>
      </c>
      <c r="J8" s="504" t="s">
        <v>213</v>
      </c>
      <c r="K8" s="451" t="s">
        <v>160</v>
      </c>
      <c r="L8" s="451" t="s">
        <v>158</v>
      </c>
      <c r="M8" s="444"/>
      <c r="N8" s="451" t="s">
        <v>214</v>
      </c>
      <c r="O8" s="451" t="s">
        <v>215</v>
      </c>
      <c r="P8" s="444"/>
      <c r="Q8" s="444"/>
      <c r="R8" s="444"/>
      <c r="S8" s="448"/>
    </row>
    <row r="9" spans="1:24" s="505" customFormat="1" ht="42" customHeight="1" x14ac:dyDescent="0.25">
      <c r="A9" s="37">
        <v>2018</v>
      </c>
      <c r="B9" s="415">
        <v>7</v>
      </c>
      <c r="C9" s="415">
        <v>124</v>
      </c>
      <c r="D9" s="415">
        <v>3602</v>
      </c>
      <c r="E9" s="415">
        <v>1330</v>
      </c>
      <c r="F9" s="415">
        <v>2272</v>
      </c>
      <c r="G9" s="415">
        <v>249</v>
      </c>
      <c r="H9" s="415">
        <v>159</v>
      </c>
      <c r="I9" s="415">
        <v>90</v>
      </c>
      <c r="J9" s="415">
        <v>28</v>
      </c>
      <c r="K9" s="415">
        <v>25</v>
      </c>
      <c r="L9" s="454">
        <v>3</v>
      </c>
      <c r="M9" s="452">
        <v>2018</v>
      </c>
      <c r="N9" s="453">
        <v>1275</v>
      </c>
      <c r="O9" s="415">
        <v>1275</v>
      </c>
      <c r="P9" s="415">
        <v>1100</v>
      </c>
      <c r="Q9" s="415">
        <v>9615</v>
      </c>
      <c r="R9" s="415">
        <v>42330</v>
      </c>
      <c r="S9" s="454">
        <v>196</v>
      </c>
    </row>
    <row r="10" spans="1:24" s="505" customFormat="1" ht="42" customHeight="1" x14ac:dyDescent="0.25">
      <c r="A10" s="37">
        <v>2019</v>
      </c>
      <c r="B10" s="415">
        <v>7</v>
      </c>
      <c r="C10" s="415">
        <v>124</v>
      </c>
      <c r="D10" s="415">
        <v>3497</v>
      </c>
      <c r="E10" s="415">
        <v>1801</v>
      </c>
      <c r="F10" s="415">
        <v>1696</v>
      </c>
      <c r="G10" s="415">
        <v>256</v>
      </c>
      <c r="H10" s="415">
        <v>152</v>
      </c>
      <c r="I10" s="415">
        <v>104</v>
      </c>
      <c r="J10" s="415">
        <v>28</v>
      </c>
      <c r="K10" s="415">
        <v>24</v>
      </c>
      <c r="L10" s="454">
        <v>4</v>
      </c>
      <c r="M10" s="37">
        <v>2019</v>
      </c>
      <c r="N10" s="415">
        <v>1273</v>
      </c>
      <c r="O10" s="415">
        <v>1270</v>
      </c>
      <c r="P10" s="415">
        <v>1200</v>
      </c>
      <c r="Q10" s="415">
        <v>9615</v>
      </c>
      <c r="R10" s="415">
        <v>42032</v>
      </c>
      <c r="S10" s="454">
        <v>193</v>
      </c>
    </row>
    <row r="11" spans="1:24" s="505" customFormat="1" ht="42" customHeight="1" x14ac:dyDescent="0.25">
      <c r="A11" s="37">
        <v>2020</v>
      </c>
      <c r="B11" s="415">
        <v>7</v>
      </c>
      <c r="C11" s="415">
        <v>124</v>
      </c>
      <c r="D11" s="415">
        <v>3566</v>
      </c>
      <c r="E11" s="415">
        <v>1849</v>
      </c>
      <c r="F11" s="415">
        <v>1717</v>
      </c>
      <c r="G11" s="415">
        <v>264</v>
      </c>
      <c r="H11" s="415">
        <v>147</v>
      </c>
      <c r="I11" s="415">
        <v>117</v>
      </c>
      <c r="J11" s="415">
        <v>28</v>
      </c>
      <c r="K11" s="415">
        <v>24</v>
      </c>
      <c r="L11" s="454">
        <v>4</v>
      </c>
      <c r="M11" s="37">
        <v>2020</v>
      </c>
      <c r="N11" s="415">
        <v>1202</v>
      </c>
      <c r="O11" s="415">
        <v>1202</v>
      </c>
      <c r="P11" s="415">
        <v>1292</v>
      </c>
      <c r="Q11" s="415">
        <v>17432</v>
      </c>
      <c r="R11" s="415">
        <v>42579</v>
      </c>
      <c r="S11" s="454">
        <v>194</v>
      </c>
    </row>
    <row r="12" spans="1:24" s="505" customFormat="1" ht="42" customHeight="1" x14ac:dyDescent="0.25">
      <c r="A12" s="37">
        <v>2021</v>
      </c>
      <c r="B12" s="458">
        <v>7</v>
      </c>
      <c r="C12" s="458">
        <v>124</v>
      </c>
      <c r="D12" s="458">
        <v>3616</v>
      </c>
      <c r="E12" s="458">
        <v>1868</v>
      </c>
      <c r="F12" s="458">
        <v>1748</v>
      </c>
      <c r="G12" s="458">
        <v>262</v>
      </c>
      <c r="H12" s="458">
        <v>143</v>
      </c>
      <c r="I12" s="458">
        <v>119</v>
      </c>
      <c r="J12" s="458">
        <v>27</v>
      </c>
      <c r="K12" s="458">
        <v>22</v>
      </c>
      <c r="L12" s="459">
        <v>5</v>
      </c>
      <c r="M12" s="37">
        <v>2021</v>
      </c>
      <c r="N12" s="415">
        <v>1088</v>
      </c>
      <c r="O12" s="415">
        <v>1087</v>
      </c>
      <c r="P12" s="415">
        <v>1178</v>
      </c>
      <c r="Q12" s="415">
        <v>17432</v>
      </c>
      <c r="R12" s="415">
        <v>42579</v>
      </c>
      <c r="S12" s="454">
        <v>193</v>
      </c>
    </row>
    <row r="13" spans="1:24" s="505" customFormat="1" ht="42" customHeight="1" x14ac:dyDescent="0.25">
      <c r="A13" s="506">
        <v>2022</v>
      </c>
      <c r="B13" s="458">
        <v>7</v>
      </c>
      <c r="C13" s="458">
        <v>124</v>
      </c>
      <c r="D13" s="458">
        <v>3644</v>
      </c>
      <c r="E13" s="458">
        <v>1869</v>
      </c>
      <c r="F13" s="458">
        <v>1775</v>
      </c>
      <c r="G13" s="458">
        <v>251</v>
      </c>
      <c r="H13" s="458">
        <v>135</v>
      </c>
      <c r="I13" s="458">
        <v>116</v>
      </c>
      <c r="J13" s="458">
        <v>27</v>
      </c>
      <c r="K13" s="458">
        <v>23</v>
      </c>
      <c r="L13" s="459">
        <v>4</v>
      </c>
      <c r="M13" s="506">
        <v>2022</v>
      </c>
      <c r="N13" s="458">
        <v>1180</v>
      </c>
      <c r="O13" s="458">
        <v>1179</v>
      </c>
      <c r="P13" s="458">
        <v>1190</v>
      </c>
      <c r="Q13" s="458">
        <v>17432</v>
      </c>
      <c r="R13" s="458">
        <v>42579</v>
      </c>
      <c r="S13" s="459">
        <v>192</v>
      </c>
    </row>
    <row r="14" spans="1:24" s="505" customFormat="1" ht="42" customHeight="1" x14ac:dyDescent="0.25">
      <c r="A14" s="507">
        <v>2023</v>
      </c>
      <c r="B14" s="458">
        <v>7</v>
      </c>
      <c r="C14" s="458">
        <v>124</v>
      </c>
      <c r="D14" s="458">
        <v>3589</v>
      </c>
      <c r="E14" s="458">
        <f>D14-F14</f>
        <v>1868</v>
      </c>
      <c r="F14" s="458">
        <v>1721</v>
      </c>
      <c r="G14" s="458">
        <v>251</v>
      </c>
      <c r="H14" s="458">
        <f>G14-I14</f>
        <v>130</v>
      </c>
      <c r="I14" s="458">
        <v>121</v>
      </c>
      <c r="J14" s="458">
        <v>27</v>
      </c>
      <c r="K14" s="458">
        <f>J14-L14</f>
        <v>23</v>
      </c>
      <c r="L14" s="459">
        <v>4</v>
      </c>
      <c r="M14" s="507">
        <v>2022</v>
      </c>
      <c r="N14" s="458">
        <v>1250</v>
      </c>
      <c r="O14" s="458">
        <v>1248</v>
      </c>
      <c r="P14" s="458">
        <v>1227</v>
      </c>
      <c r="Q14" s="458">
        <v>17432</v>
      </c>
      <c r="R14" s="458">
        <v>43091</v>
      </c>
      <c r="S14" s="459">
        <v>192</v>
      </c>
    </row>
    <row r="15" spans="1:24" s="505" customFormat="1" ht="42" customHeight="1" x14ac:dyDescent="0.25">
      <c r="A15" s="508" t="s">
        <v>59</v>
      </c>
      <c r="B15" s="458">
        <v>1</v>
      </c>
      <c r="C15" s="470">
        <v>18</v>
      </c>
      <c r="D15" s="470">
        <v>530</v>
      </c>
      <c r="E15" s="458">
        <f t="shared" ref="E15:E21" si="0">D15-F15</f>
        <v>285</v>
      </c>
      <c r="F15" s="470">
        <v>245</v>
      </c>
      <c r="G15" s="458">
        <v>38</v>
      </c>
      <c r="H15" s="458">
        <f t="shared" ref="H15:H21" si="1">G15-I15</f>
        <v>21</v>
      </c>
      <c r="I15" s="458">
        <v>17</v>
      </c>
      <c r="J15" s="458">
        <v>4</v>
      </c>
      <c r="K15" s="458">
        <f>J15-L15</f>
        <v>4</v>
      </c>
      <c r="L15" s="459">
        <v>0</v>
      </c>
      <c r="M15" s="508" t="s">
        <v>59</v>
      </c>
      <c r="N15" s="458">
        <v>182</v>
      </c>
      <c r="O15" s="458">
        <v>182</v>
      </c>
      <c r="P15" s="458">
        <v>176</v>
      </c>
      <c r="Q15" s="470" t="s">
        <v>434</v>
      </c>
      <c r="R15" s="470">
        <v>5966</v>
      </c>
      <c r="S15" s="473">
        <v>28</v>
      </c>
    </row>
    <row r="16" spans="1:24" s="505" customFormat="1" ht="42" customHeight="1" x14ac:dyDescent="0.25">
      <c r="A16" s="508" t="s">
        <v>60</v>
      </c>
      <c r="B16" s="509">
        <v>1</v>
      </c>
      <c r="C16" s="470">
        <v>17</v>
      </c>
      <c r="D16" s="470">
        <v>500</v>
      </c>
      <c r="E16" s="458">
        <f t="shared" si="0"/>
        <v>500</v>
      </c>
      <c r="F16" s="509">
        <v>0</v>
      </c>
      <c r="G16" s="458">
        <v>34</v>
      </c>
      <c r="H16" s="458">
        <f t="shared" si="1"/>
        <v>22</v>
      </c>
      <c r="I16" s="458">
        <v>12</v>
      </c>
      <c r="J16" s="458">
        <v>4</v>
      </c>
      <c r="K16" s="458">
        <f t="shared" ref="K16:K21" si="2">J16-L16</f>
        <v>4</v>
      </c>
      <c r="L16" s="459">
        <v>0</v>
      </c>
      <c r="M16" s="508" t="s">
        <v>60</v>
      </c>
      <c r="N16" s="470">
        <v>180</v>
      </c>
      <c r="O16" s="470">
        <v>180</v>
      </c>
      <c r="P16" s="470">
        <v>175</v>
      </c>
      <c r="Q16" s="470" t="s">
        <v>432</v>
      </c>
      <c r="R16" s="470">
        <v>5409</v>
      </c>
      <c r="S16" s="473">
        <v>24</v>
      </c>
    </row>
    <row r="17" spans="1:19" s="505" customFormat="1" ht="42" customHeight="1" x14ac:dyDescent="0.25">
      <c r="A17" s="508" t="s">
        <v>61</v>
      </c>
      <c r="B17" s="458">
        <v>1</v>
      </c>
      <c r="C17" s="458">
        <v>21</v>
      </c>
      <c r="D17" s="458">
        <v>621</v>
      </c>
      <c r="E17" s="458">
        <f t="shared" si="0"/>
        <v>358</v>
      </c>
      <c r="F17" s="458">
        <v>263</v>
      </c>
      <c r="G17" s="458">
        <v>40</v>
      </c>
      <c r="H17" s="458">
        <f t="shared" si="1"/>
        <v>21</v>
      </c>
      <c r="I17" s="458">
        <v>19</v>
      </c>
      <c r="J17" s="458">
        <v>4</v>
      </c>
      <c r="K17" s="458">
        <f t="shared" si="2"/>
        <v>3</v>
      </c>
      <c r="L17" s="459">
        <v>1</v>
      </c>
      <c r="M17" s="508" t="s">
        <v>61</v>
      </c>
      <c r="N17" s="470">
        <v>202</v>
      </c>
      <c r="O17" s="470">
        <v>202</v>
      </c>
      <c r="P17" s="470">
        <v>204</v>
      </c>
      <c r="Q17" s="470" t="s">
        <v>432</v>
      </c>
      <c r="R17" s="470">
        <v>6448</v>
      </c>
      <c r="S17" s="473">
        <v>31</v>
      </c>
    </row>
    <row r="18" spans="1:19" s="505" customFormat="1" ht="42" customHeight="1" x14ac:dyDescent="0.25">
      <c r="A18" s="508" t="s">
        <v>62</v>
      </c>
      <c r="B18" s="458">
        <v>1</v>
      </c>
      <c r="C18" s="458">
        <v>15</v>
      </c>
      <c r="D18" s="458">
        <v>440</v>
      </c>
      <c r="E18" s="458">
        <f t="shared" si="0"/>
        <v>440</v>
      </c>
      <c r="F18" s="458">
        <v>0</v>
      </c>
      <c r="G18" s="458">
        <v>31</v>
      </c>
      <c r="H18" s="458">
        <f t="shared" si="1"/>
        <v>16</v>
      </c>
      <c r="I18" s="458">
        <v>15</v>
      </c>
      <c r="J18" s="458">
        <v>4</v>
      </c>
      <c r="K18" s="458">
        <f t="shared" si="2"/>
        <v>4</v>
      </c>
      <c r="L18" s="459">
        <v>0</v>
      </c>
      <c r="M18" s="508" t="s">
        <v>62</v>
      </c>
      <c r="N18" s="470">
        <v>150</v>
      </c>
      <c r="O18" s="470">
        <v>148</v>
      </c>
      <c r="P18" s="470">
        <v>150</v>
      </c>
      <c r="Q18" s="470">
        <v>9615</v>
      </c>
      <c r="R18" s="470">
        <v>5148</v>
      </c>
      <c r="S18" s="473">
        <v>22</v>
      </c>
    </row>
    <row r="19" spans="1:19" s="505" customFormat="1" ht="42" customHeight="1" x14ac:dyDescent="0.25">
      <c r="A19" s="508" t="s">
        <v>63</v>
      </c>
      <c r="B19" s="458">
        <v>1</v>
      </c>
      <c r="C19" s="470">
        <v>18</v>
      </c>
      <c r="D19" s="470">
        <v>513</v>
      </c>
      <c r="E19" s="458">
        <f t="shared" si="0"/>
        <v>0</v>
      </c>
      <c r="F19" s="458">
        <v>513</v>
      </c>
      <c r="G19" s="458">
        <v>38</v>
      </c>
      <c r="H19" s="458">
        <f t="shared" si="1"/>
        <v>19</v>
      </c>
      <c r="I19" s="458">
        <v>19</v>
      </c>
      <c r="J19" s="458">
        <v>3</v>
      </c>
      <c r="K19" s="458">
        <f t="shared" si="2"/>
        <v>2</v>
      </c>
      <c r="L19" s="459">
        <v>1</v>
      </c>
      <c r="M19" s="508" t="s">
        <v>63</v>
      </c>
      <c r="N19" s="470">
        <v>177</v>
      </c>
      <c r="O19" s="470">
        <v>177</v>
      </c>
      <c r="P19" s="470">
        <v>175</v>
      </c>
      <c r="Q19" s="470" t="s">
        <v>432</v>
      </c>
      <c r="R19" s="470">
        <v>6756</v>
      </c>
      <c r="S19" s="473">
        <v>28</v>
      </c>
    </row>
    <row r="20" spans="1:19" s="505" customFormat="1" ht="42" customHeight="1" x14ac:dyDescent="0.25">
      <c r="A20" s="508" t="s">
        <v>64</v>
      </c>
      <c r="B20" s="458">
        <v>1</v>
      </c>
      <c r="C20" s="470">
        <v>17</v>
      </c>
      <c r="D20" s="470">
        <v>474</v>
      </c>
      <c r="E20" s="458">
        <f t="shared" si="0"/>
        <v>0</v>
      </c>
      <c r="F20" s="458">
        <v>474</v>
      </c>
      <c r="G20" s="458">
        <v>34</v>
      </c>
      <c r="H20" s="458">
        <f t="shared" si="1"/>
        <v>13</v>
      </c>
      <c r="I20" s="458">
        <v>21</v>
      </c>
      <c r="J20" s="458">
        <v>4</v>
      </c>
      <c r="K20" s="458">
        <f t="shared" si="2"/>
        <v>4</v>
      </c>
      <c r="L20" s="459">
        <v>0</v>
      </c>
      <c r="M20" s="508" t="s">
        <v>64</v>
      </c>
      <c r="N20" s="470">
        <v>180</v>
      </c>
      <c r="O20" s="470">
        <v>180</v>
      </c>
      <c r="P20" s="470">
        <v>173</v>
      </c>
      <c r="Q20" s="470">
        <v>7817</v>
      </c>
      <c r="R20" s="470">
        <v>7637</v>
      </c>
      <c r="S20" s="473">
        <v>33</v>
      </c>
    </row>
    <row r="21" spans="1:19" s="505" customFormat="1" ht="42" customHeight="1" x14ac:dyDescent="0.25">
      <c r="A21" s="510" t="s">
        <v>65</v>
      </c>
      <c r="B21" s="476">
        <v>1</v>
      </c>
      <c r="C21" s="479">
        <v>18</v>
      </c>
      <c r="D21" s="479">
        <v>511</v>
      </c>
      <c r="E21" s="479">
        <f t="shared" si="0"/>
        <v>285</v>
      </c>
      <c r="F21" s="479">
        <v>226</v>
      </c>
      <c r="G21" s="479">
        <v>36</v>
      </c>
      <c r="H21" s="479">
        <f t="shared" si="1"/>
        <v>18</v>
      </c>
      <c r="I21" s="479">
        <v>18</v>
      </c>
      <c r="J21" s="479">
        <v>4</v>
      </c>
      <c r="K21" s="479">
        <f t="shared" si="2"/>
        <v>2</v>
      </c>
      <c r="L21" s="480">
        <v>2</v>
      </c>
      <c r="M21" s="510" t="s">
        <v>65</v>
      </c>
      <c r="N21" s="477">
        <v>179</v>
      </c>
      <c r="O21" s="477">
        <v>179</v>
      </c>
      <c r="P21" s="477">
        <v>174</v>
      </c>
      <c r="Q21" s="477" t="s">
        <v>435</v>
      </c>
      <c r="R21" s="477">
        <v>5727</v>
      </c>
      <c r="S21" s="511">
        <v>26</v>
      </c>
    </row>
    <row r="22" spans="1:19" s="483" customFormat="1" ht="15.95" customHeight="1" x14ac:dyDescent="0.25">
      <c r="A22" s="488" t="s">
        <v>138</v>
      </c>
      <c r="B22" s="488"/>
      <c r="C22" s="488"/>
      <c r="D22" s="488"/>
      <c r="E22" s="488"/>
      <c r="F22" s="488"/>
      <c r="G22" s="488"/>
      <c r="H22" s="488"/>
      <c r="I22" s="488"/>
      <c r="J22" s="488"/>
      <c r="K22" s="488"/>
      <c r="L22" s="488"/>
      <c r="M22" s="488" t="s">
        <v>247</v>
      </c>
      <c r="N22" s="488"/>
      <c r="O22" s="488"/>
      <c r="P22" s="488"/>
      <c r="Q22" s="488"/>
      <c r="R22" s="488"/>
      <c r="S22" s="488"/>
    </row>
    <row r="23" spans="1:19" s="483" customFormat="1" ht="15.95" customHeight="1" x14ac:dyDescent="0.25">
      <c r="A23" s="484"/>
      <c r="B23" s="485"/>
      <c r="C23" s="485"/>
      <c r="D23" s="485"/>
      <c r="E23" s="485"/>
      <c r="F23" s="485"/>
      <c r="G23" s="485"/>
      <c r="H23" s="485"/>
      <c r="I23" s="485"/>
      <c r="J23" s="485"/>
      <c r="K23" s="485"/>
      <c r="L23" s="485"/>
      <c r="M23" s="484" t="s">
        <v>66</v>
      </c>
      <c r="N23" s="485"/>
      <c r="O23" s="485"/>
      <c r="P23" s="485"/>
      <c r="Q23" s="485"/>
      <c r="R23" s="485"/>
      <c r="S23" s="485"/>
    </row>
  </sheetData>
  <mergeCells count="20">
    <mergeCell ref="J7:L7"/>
    <mergeCell ref="G7:I7"/>
    <mergeCell ref="D7:F7"/>
    <mergeCell ref="C7:C8"/>
    <mergeCell ref="B7:B8"/>
    <mergeCell ref="A7:A8"/>
    <mergeCell ref="A3:L3"/>
    <mergeCell ref="M3:S3"/>
    <mergeCell ref="A4:L4"/>
    <mergeCell ref="M4:S4"/>
    <mergeCell ref="A5:L5"/>
    <mergeCell ref="D6:G6"/>
    <mergeCell ref="I6:L6"/>
    <mergeCell ref="Q6:S6"/>
    <mergeCell ref="N7:O7"/>
    <mergeCell ref="P7:P8"/>
    <mergeCell ref="Q7:Q8"/>
    <mergeCell ref="R7:R8"/>
    <mergeCell ref="S7:S8"/>
    <mergeCell ref="M7:M8"/>
  </mergeCells>
  <phoneticPr fontId="9" type="noConversion"/>
  <printOptions horizontalCentered="1"/>
  <pageMargins left="0.55118110236220474" right="0.55118110236220474" top="0.51181102362204722" bottom="0.39370078740157483" header="0.74803149606299213" footer="0.1574803149606299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21"/>
  <sheetViews>
    <sheetView view="pageBreakPreview" topLeftCell="A10" zoomScale="85" zoomScaleSheetLayoutView="85" workbookViewId="0">
      <selection activeCell="A7" sqref="A1:XFD1048576"/>
    </sheetView>
  </sheetViews>
  <sheetFormatPr defaultColWidth="9" defaultRowHeight="13.5" x14ac:dyDescent="0.15"/>
  <cols>
    <col min="1" max="1" width="10.875" style="425" customWidth="1"/>
    <col min="2" max="2" width="7.125" style="425" customWidth="1"/>
    <col min="3" max="3" width="7.25" style="425" customWidth="1"/>
    <col min="4" max="5" width="7.5" style="425" customWidth="1"/>
    <col min="6" max="6" width="7.875" style="425" customWidth="1"/>
    <col min="7" max="11" width="6" style="425" customWidth="1"/>
    <col min="12" max="12" width="6.125" style="425" customWidth="1"/>
    <col min="13" max="13" width="11.25" style="425" customWidth="1"/>
    <col min="14" max="14" width="20.625" style="425" customWidth="1"/>
    <col min="15" max="19" width="10.625" style="425" customWidth="1"/>
    <col min="20" max="16384" width="9" style="427"/>
  </cols>
  <sheetData>
    <row r="1" spans="1:23" ht="5.0999999999999996" customHeight="1" x14ac:dyDescent="0.15"/>
    <row r="2" spans="1:23" ht="50.1" customHeight="1" x14ac:dyDescent="0.3">
      <c r="A2" s="428"/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9"/>
      <c r="U2" s="429"/>
      <c r="V2" s="429"/>
    </row>
    <row r="3" spans="1:23" s="432" customFormat="1" ht="21" customHeight="1" x14ac:dyDescent="0.25">
      <c r="A3" s="430" t="s">
        <v>131</v>
      </c>
      <c r="B3" s="430"/>
      <c r="C3" s="430"/>
      <c r="D3" s="430"/>
      <c r="E3" s="430"/>
      <c r="F3" s="430"/>
      <c r="G3" s="431"/>
      <c r="H3" s="431"/>
      <c r="I3" s="431"/>
      <c r="J3" s="431"/>
      <c r="K3" s="431"/>
      <c r="L3" s="431"/>
      <c r="M3" s="430" t="s">
        <v>132</v>
      </c>
      <c r="N3" s="430"/>
      <c r="O3" s="430"/>
      <c r="P3" s="430"/>
      <c r="Q3" s="430"/>
      <c r="R3" s="430"/>
      <c r="S3" s="430"/>
      <c r="T3" s="512"/>
      <c r="U3" s="512"/>
      <c r="V3" s="512"/>
      <c r="W3" s="512"/>
    </row>
    <row r="4" spans="1:23" s="432" customFormat="1" ht="20.100000000000001" customHeight="1" x14ac:dyDescent="0.25">
      <c r="A4" s="513" t="s">
        <v>137</v>
      </c>
      <c r="B4" s="514"/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3" t="s">
        <v>136</v>
      </c>
      <c r="N4" s="513"/>
      <c r="O4" s="513"/>
      <c r="P4" s="513"/>
      <c r="Q4" s="513"/>
      <c r="R4" s="513"/>
      <c r="S4" s="513"/>
      <c r="T4" s="515"/>
      <c r="U4" s="515"/>
      <c r="V4" s="515"/>
      <c r="W4" s="515"/>
    </row>
    <row r="5" spans="1:23" s="435" customFormat="1" ht="20.100000000000001" customHeight="1" x14ac:dyDescent="0.3">
      <c r="A5" s="436" t="s">
        <v>67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7" t="s">
        <v>67</v>
      </c>
      <c r="N5" s="437"/>
      <c r="O5" s="437"/>
      <c r="P5" s="437"/>
      <c r="Q5" s="437"/>
      <c r="R5" s="437"/>
      <c r="S5" s="437"/>
      <c r="T5" s="437"/>
      <c r="U5" s="437"/>
      <c r="V5" s="437"/>
      <c r="W5" s="437"/>
    </row>
    <row r="6" spans="1:23" s="441" customFormat="1" ht="20.100000000000001" customHeight="1" x14ac:dyDescent="0.25">
      <c r="A6" s="438" t="s">
        <v>275</v>
      </c>
      <c r="B6" s="438"/>
      <c r="C6" s="439"/>
      <c r="D6" s="440"/>
      <c r="E6" s="440"/>
      <c r="F6" s="440"/>
      <c r="G6" s="440"/>
      <c r="H6" s="440"/>
      <c r="I6" s="500" t="s">
        <v>26</v>
      </c>
      <c r="J6" s="501"/>
      <c r="K6" s="501"/>
      <c r="L6" s="501"/>
      <c r="M6" s="438" t="s">
        <v>275</v>
      </c>
      <c r="N6" s="502"/>
      <c r="O6" s="439"/>
      <c r="P6" s="439"/>
      <c r="Q6" s="439"/>
      <c r="R6" s="439"/>
      <c r="S6" s="443" t="s">
        <v>26</v>
      </c>
      <c r="T6" s="516"/>
      <c r="U6" s="516"/>
      <c r="V6" s="516"/>
    </row>
    <row r="7" spans="1:23" s="441" customFormat="1" ht="38.25" customHeight="1" x14ac:dyDescent="0.2">
      <c r="A7" s="444" t="s">
        <v>253</v>
      </c>
      <c r="B7" s="444" t="s">
        <v>266</v>
      </c>
      <c r="C7" s="444" t="s">
        <v>254</v>
      </c>
      <c r="D7" s="503" t="s">
        <v>268</v>
      </c>
      <c r="E7" s="444"/>
      <c r="F7" s="444"/>
      <c r="G7" s="503" t="s">
        <v>255</v>
      </c>
      <c r="H7" s="444"/>
      <c r="I7" s="444"/>
      <c r="J7" s="503" t="s">
        <v>236</v>
      </c>
      <c r="K7" s="444"/>
      <c r="L7" s="444"/>
      <c r="M7" s="444" t="s">
        <v>253</v>
      </c>
      <c r="N7" s="451" t="s">
        <v>270</v>
      </c>
      <c r="O7" s="444" t="s">
        <v>271</v>
      </c>
      <c r="P7" s="444"/>
      <c r="Q7" s="517" t="s">
        <v>274</v>
      </c>
      <c r="R7" s="517" t="s">
        <v>257</v>
      </c>
      <c r="S7" s="451" t="s">
        <v>258</v>
      </c>
    </row>
    <row r="8" spans="1:23" s="441" customFormat="1" ht="38.25" customHeight="1" x14ac:dyDescent="0.2">
      <c r="A8" s="444"/>
      <c r="B8" s="444"/>
      <c r="C8" s="444"/>
      <c r="D8" s="504" t="s">
        <v>259</v>
      </c>
      <c r="E8" s="451" t="s">
        <v>262</v>
      </c>
      <c r="F8" s="451" t="s">
        <v>272</v>
      </c>
      <c r="G8" s="504" t="s">
        <v>261</v>
      </c>
      <c r="H8" s="451" t="s">
        <v>260</v>
      </c>
      <c r="I8" s="451" t="s">
        <v>272</v>
      </c>
      <c r="J8" s="504" t="s">
        <v>261</v>
      </c>
      <c r="K8" s="451" t="s">
        <v>262</v>
      </c>
      <c r="L8" s="451" t="s">
        <v>272</v>
      </c>
      <c r="M8" s="444"/>
      <c r="N8" s="451" t="s">
        <v>273</v>
      </c>
      <c r="O8" s="451" t="s">
        <v>264</v>
      </c>
      <c r="P8" s="451" t="s">
        <v>265</v>
      </c>
      <c r="Q8" s="451" t="s">
        <v>69</v>
      </c>
      <c r="R8" s="451" t="s">
        <v>50</v>
      </c>
      <c r="S8" s="517" t="s">
        <v>70</v>
      </c>
    </row>
    <row r="9" spans="1:23" ht="57.95" customHeight="1" x14ac:dyDescent="0.15">
      <c r="A9" s="452">
        <v>2018</v>
      </c>
      <c r="B9" s="453">
        <v>3</v>
      </c>
      <c r="C9" s="415">
        <v>69</v>
      </c>
      <c r="D9" s="415">
        <v>1725</v>
      </c>
      <c r="E9" s="415">
        <v>303</v>
      </c>
      <c r="F9" s="415">
        <v>1422</v>
      </c>
      <c r="G9" s="415">
        <v>160</v>
      </c>
      <c r="H9" s="415">
        <v>65</v>
      </c>
      <c r="I9" s="415">
        <v>95</v>
      </c>
      <c r="J9" s="415">
        <v>13</v>
      </c>
      <c r="K9" s="415">
        <v>7</v>
      </c>
      <c r="L9" s="454">
        <v>6</v>
      </c>
      <c r="M9" s="452">
        <v>2018</v>
      </c>
      <c r="N9" s="453">
        <v>615</v>
      </c>
      <c r="O9" s="415">
        <v>525</v>
      </c>
      <c r="P9" s="415">
        <v>517</v>
      </c>
      <c r="Q9" s="415">
        <v>84396</v>
      </c>
      <c r="R9" s="415">
        <v>32376</v>
      </c>
      <c r="S9" s="454">
        <v>101</v>
      </c>
    </row>
    <row r="10" spans="1:23" ht="57.95" customHeight="1" x14ac:dyDescent="0.15">
      <c r="A10" s="452">
        <v>2019</v>
      </c>
      <c r="B10" s="453">
        <v>3</v>
      </c>
      <c r="C10" s="415">
        <v>69</v>
      </c>
      <c r="D10" s="415">
        <v>1612</v>
      </c>
      <c r="E10" s="415">
        <v>281</v>
      </c>
      <c r="F10" s="415">
        <v>1331</v>
      </c>
      <c r="G10" s="415">
        <v>159</v>
      </c>
      <c r="H10" s="415">
        <v>68</v>
      </c>
      <c r="I10" s="415">
        <v>91</v>
      </c>
      <c r="J10" s="415">
        <v>12</v>
      </c>
      <c r="K10" s="415">
        <v>5</v>
      </c>
      <c r="L10" s="454">
        <v>7</v>
      </c>
      <c r="M10" s="452">
        <v>2019</v>
      </c>
      <c r="N10" s="453">
        <v>635</v>
      </c>
      <c r="O10" s="415">
        <v>548</v>
      </c>
      <c r="P10" s="415">
        <v>542</v>
      </c>
      <c r="Q10" s="415">
        <v>84189</v>
      </c>
      <c r="R10" s="415">
        <v>32119</v>
      </c>
      <c r="S10" s="454">
        <v>101</v>
      </c>
    </row>
    <row r="11" spans="1:23" ht="57.95" customHeight="1" x14ac:dyDescent="0.15">
      <c r="A11" s="452">
        <v>2020</v>
      </c>
      <c r="B11" s="453">
        <v>3</v>
      </c>
      <c r="C11" s="415">
        <v>68</v>
      </c>
      <c r="D11" s="415">
        <v>1539</v>
      </c>
      <c r="E11" s="415">
        <v>269</v>
      </c>
      <c r="F11" s="415">
        <v>1270</v>
      </c>
      <c r="G11" s="415">
        <v>164</v>
      </c>
      <c r="H11" s="415">
        <v>57</v>
      </c>
      <c r="I11" s="415">
        <v>107</v>
      </c>
      <c r="J11" s="415">
        <v>10</v>
      </c>
      <c r="K11" s="415">
        <v>3</v>
      </c>
      <c r="L11" s="454">
        <v>7</v>
      </c>
      <c r="M11" s="452">
        <v>2020</v>
      </c>
      <c r="N11" s="453">
        <v>564</v>
      </c>
      <c r="O11" s="415">
        <v>497</v>
      </c>
      <c r="P11" s="415">
        <v>504</v>
      </c>
      <c r="Q11" s="415">
        <v>84189</v>
      </c>
      <c r="R11" s="415">
        <v>32119</v>
      </c>
      <c r="S11" s="454">
        <v>97</v>
      </c>
    </row>
    <row r="12" spans="1:23" ht="57.95" customHeight="1" x14ac:dyDescent="0.15">
      <c r="A12" s="452">
        <v>2021</v>
      </c>
      <c r="B12" s="453">
        <v>3</v>
      </c>
      <c r="C12" s="415">
        <v>68</v>
      </c>
      <c r="D12" s="415">
        <v>1497</v>
      </c>
      <c r="E12" s="415">
        <v>276</v>
      </c>
      <c r="F12" s="415">
        <v>1221</v>
      </c>
      <c r="G12" s="415">
        <v>168</v>
      </c>
      <c r="H12" s="415">
        <v>60</v>
      </c>
      <c r="I12" s="415">
        <v>108</v>
      </c>
      <c r="J12" s="415">
        <v>12</v>
      </c>
      <c r="K12" s="415">
        <v>6</v>
      </c>
      <c r="L12" s="454">
        <v>6</v>
      </c>
      <c r="M12" s="452">
        <v>2021</v>
      </c>
      <c r="N12" s="457">
        <v>507</v>
      </c>
      <c r="O12" s="458">
        <v>483</v>
      </c>
      <c r="P12" s="458">
        <v>468</v>
      </c>
      <c r="Q12" s="458">
        <v>84189</v>
      </c>
      <c r="R12" s="458">
        <v>32119</v>
      </c>
      <c r="S12" s="459">
        <v>97</v>
      </c>
    </row>
    <row r="13" spans="1:23" ht="57.95" customHeight="1" x14ac:dyDescent="0.15">
      <c r="A13" s="452">
        <v>2022</v>
      </c>
      <c r="B13" s="453">
        <v>3</v>
      </c>
      <c r="C13" s="415">
        <v>68</v>
      </c>
      <c r="D13" s="415">
        <v>1438</v>
      </c>
      <c r="E13" s="415">
        <v>269</v>
      </c>
      <c r="F13" s="415">
        <v>1169</v>
      </c>
      <c r="G13" s="415">
        <v>80</v>
      </c>
      <c r="H13" s="415">
        <v>25</v>
      </c>
      <c r="I13" s="415">
        <v>55</v>
      </c>
      <c r="J13" s="415">
        <v>12</v>
      </c>
      <c r="K13" s="415">
        <v>7</v>
      </c>
      <c r="L13" s="454">
        <v>5</v>
      </c>
      <c r="M13" s="452">
        <v>2022</v>
      </c>
      <c r="N13" s="457">
        <v>535</v>
      </c>
      <c r="O13" s="458">
        <v>485</v>
      </c>
      <c r="P13" s="458">
        <v>489</v>
      </c>
      <c r="Q13" s="458">
        <v>84189</v>
      </c>
      <c r="R13" s="458">
        <v>33503</v>
      </c>
      <c r="S13" s="459">
        <v>98</v>
      </c>
    </row>
    <row r="14" spans="1:23" s="522" customFormat="1" ht="57.95" customHeight="1" x14ac:dyDescent="0.15">
      <c r="A14" s="518">
        <v>2023</v>
      </c>
      <c r="B14" s="519">
        <v>3</v>
      </c>
      <c r="C14" s="520">
        <v>68</v>
      </c>
      <c r="D14" s="520">
        <v>1469</v>
      </c>
      <c r="E14" s="520">
        <f>D14-F14</f>
        <v>257</v>
      </c>
      <c r="F14" s="520">
        <v>1212</v>
      </c>
      <c r="G14" s="520">
        <v>165</v>
      </c>
      <c r="H14" s="520">
        <f>G14-I14</f>
        <v>59</v>
      </c>
      <c r="I14" s="520">
        <v>106</v>
      </c>
      <c r="J14" s="520">
        <v>13</v>
      </c>
      <c r="K14" s="520">
        <f>J14-L14</f>
        <v>8</v>
      </c>
      <c r="L14" s="521">
        <v>5</v>
      </c>
      <c r="M14" s="518">
        <v>2023</v>
      </c>
      <c r="N14" s="465">
        <v>482</v>
      </c>
      <c r="O14" s="466">
        <v>550</v>
      </c>
      <c r="P14" s="466">
        <v>531</v>
      </c>
      <c r="Q14" s="466">
        <v>84189</v>
      </c>
      <c r="R14" s="466">
        <v>33440</v>
      </c>
      <c r="S14" s="467">
        <v>98</v>
      </c>
    </row>
    <row r="15" spans="1:23" ht="60" customHeight="1" x14ac:dyDescent="0.15">
      <c r="A15" s="523" t="s">
        <v>71</v>
      </c>
      <c r="B15" s="457">
        <v>1</v>
      </c>
      <c r="C15" s="458">
        <v>22</v>
      </c>
      <c r="D15" s="458">
        <v>484</v>
      </c>
      <c r="E15" s="458" t="s">
        <v>432</v>
      </c>
      <c r="F15" s="458">
        <v>484</v>
      </c>
      <c r="G15" s="458">
        <v>57</v>
      </c>
      <c r="H15" s="415">
        <f t="shared" ref="H15:H17" si="0">G15-I15</f>
        <v>16</v>
      </c>
      <c r="I15" s="458">
        <v>41</v>
      </c>
      <c r="J15" s="458">
        <v>5</v>
      </c>
      <c r="K15" s="415">
        <f t="shared" ref="K15:K17" si="1">J15-L15</f>
        <v>2</v>
      </c>
      <c r="L15" s="459">
        <v>3</v>
      </c>
      <c r="M15" s="523" t="s">
        <v>71</v>
      </c>
      <c r="N15" s="457">
        <v>157</v>
      </c>
      <c r="O15" s="458">
        <v>182</v>
      </c>
      <c r="P15" s="458">
        <v>175</v>
      </c>
      <c r="Q15" s="458">
        <v>20075</v>
      </c>
      <c r="R15" s="458">
        <v>9791</v>
      </c>
      <c r="S15" s="459">
        <v>32</v>
      </c>
    </row>
    <row r="16" spans="1:23" ht="60" customHeight="1" x14ac:dyDescent="0.15">
      <c r="A16" s="523" t="s">
        <v>298</v>
      </c>
      <c r="B16" s="457">
        <v>1</v>
      </c>
      <c r="C16" s="458">
        <v>23</v>
      </c>
      <c r="D16" s="458">
        <v>492</v>
      </c>
      <c r="E16" s="458" t="s">
        <v>432</v>
      </c>
      <c r="F16" s="458">
        <v>492</v>
      </c>
      <c r="G16" s="458">
        <v>57</v>
      </c>
      <c r="H16" s="415">
        <f t="shared" si="0"/>
        <v>19</v>
      </c>
      <c r="I16" s="458">
        <v>38</v>
      </c>
      <c r="J16" s="458">
        <v>4</v>
      </c>
      <c r="K16" s="415">
        <f t="shared" si="1"/>
        <v>2</v>
      </c>
      <c r="L16" s="459">
        <v>2</v>
      </c>
      <c r="M16" s="523" t="s">
        <v>299</v>
      </c>
      <c r="N16" s="457">
        <v>162</v>
      </c>
      <c r="O16" s="458">
        <v>185</v>
      </c>
      <c r="P16" s="458">
        <v>175</v>
      </c>
      <c r="Q16" s="458">
        <v>9486</v>
      </c>
      <c r="R16" s="458">
        <v>9761</v>
      </c>
      <c r="S16" s="459">
        <v>28</v>
      </c>
    </row>
    <row r="17" spans="1:19" ht="60" customHeight="1" x14ac:dyDescent="0.15">
      <c r="A17" s="524" t="s">
        <v>430</v>
      </c>
      <c r="B17" s="476">
        <v>1</v>
      </c>
      <c r="C17" s="479">
        <v>23</v>
      </c>
      <c r="D17" s="479">
        <v>493</v>
      </c>
      <c r="E17" s="479">
        <f>D17-F17</f>
        <v>257</v>
      </c>
      <c r="F17" s="479">
        <v>236</v>
      </c>
      <c r="G17" s="479">
        <v>51</v>
      </c>
      <c r="H17" s="525">
        <f t="shared" si="0"/>
        <v>24</v>
      </c>
      <c r="I17" s="479">
        <v>27</v>
      </c>
      <c r="J17" s="479">
        <v>4</v>
      </c>
      <c r="K17" s="525">
        <f t="shared" si="1"/>
        <v>4</v>
      </c>
      <c r="L17" s="480">
        <v>0</v>
      </c>
      <c r="M17" s="524" t="s">
        <v>431</v>
      </c>
      <c r="N17" s="476">
        <v>163</v>
      </c>
      <c r="O17" s="479">
        <v>183</v>
      </c>
      <c r="P17" s="479">
        <v>181</v>
      </c>
      <c r="Q17" s="479">
        <v>54628</v>
      </c>
      <c r="R17" s="479">
        <v>13888</v>
      </c>
      <c r="S17" s="480">
        <v>38</v>
      </c>
    </row>
    <row r="18" spans="1:19" s="526" customFormat="1" ht="15" customHeight="1" x14ac:dyDescent="0.15">
      <c r="A18" s="488" t="s">
        <v>139</v>
      </c>
      <c r="B18" s="488"/>
      <c r="C18" s="488"/>
      <c r="D18" s="488"/>
      <c r="E18" s="488"/>
      <c r="F18" s="488"/>
      <c r="G18" s="488"/>
      <c r="H18" s="488"/>
      <c r="I18" s="442"/>
      <c r="J18" s="442"/>
      <c r="K18" s="442"/>
      <c r="L18" s="442"/>
      <c r="M18" s="442" t="s">
        <v>251</v>
      </c>
      <c r="N18" s="442"/>
      <c r="O18" s="442"/>
      <c r="P18" s="442"/>
      <c r="Q18" s="442"/>
      <c r="R18" s="442"/>
    </row>
    <row r="19" spans="1:19" s="526" customFormat="1" ht="15" customHeight="1" x14ac:dyDescent="0.15">
      <c r="A19" s="527"/>
      <c r="B19" s="488"/>
      <c r="C19" s="488"/>
      <c r="D19" s="488"/>
      <c r="E19" s="488"/>
      <c r="F19" s="488"/>
      <c r="G19" s="488"/>
      <c r="H19" s="488"/>
      <c r="I19" s="442"/>
      <c r="J19" s="442"/>
      <c r="K19" s="442"/>
      <c r="L19" s="442"/>
      <c r="M19" s="442" t="s">
        <v>252</v>
      </c>
      <c r="N19" s="442"/>
      <c r="O19" s="442"/>
      <c r="P19" s="442"/>
      <c r="Q19" s="442"/>
      <c r="R19" s="442"/>
    </row>
    <row r="20" spans="1:19" s="483" customFormat="1" ht="15" customHeight="1" x14ac:dyDescent="0.25">
      <c r="A20" s="487"/>
      <c r="B20" s="488"/>
      <c r="C20" s="488"/>
      <c r="D20" s="488"/>
      <c r="E20" s="488"/>
      <c r="F20" s="488"/>
      <c r="G20" s="485"/>
      <c r="H20" s="485"/>
      <c r="I20" s="485"/>
      <c r="J20" s="485"/>
      <c r="K20" s="485"/>
      <c r="L20" s="485"/>
      <c r="M20" s="487" t="s">
        <v>45</v>
      </c>
      <c r="N20" s="488"/>
      <c r="O20" s="488"/>
      <c r="P20" s="528"/>
      <c r="Q20" s="529"/>
      <c r="R20" s="530"/>
      <c r="S20" s="530"/>
    </row>
    <row r="21" spans="1:19" ht="13.5" customHeight="1" x14ac:dyDescent="0.15">
      <c r="A21" s="531"/>
      <c r="B21" s="531"/>
      <c r="C21" s="531"/>
      <c r="D21" s="531"/>
      <c r="E21" s="531"/>
      <c r="F21" s="531"/>
      <c r="G21" s="531"/>
      <c r="H21" s="531"/>
      <c r="I21" s="531"/>
      <c r="J21" s="531"/>
      <c r="K21" s="531"/>
      <c r="L21" s="531"/>
      <c r="M21" s="531"/>
      <c r="N21" s="531"/>
      <c r="O21" s="531"/>
      <c r="P21" s="531"/>
      <c r="Q21" s="531"/>
      <c r="R21" s="531"/>
      <c r="S21" s="531"/>
    </row>
  </sheetData>
  <mergeCells count="14">
    <mergeCell ref="O7:P7"/>
    <mergeCell ref="A5:L5"/>
    <mergeCell ref="I6:L6"/>
    <mergeCell ref="A3:L3"/>
    <mergeCell ref="M3:S3"/>
    <mergeCell ref="A4:L4"/>
    <mergeCell ref="M4:S4"/>
    <mergeCell ref="C7:C8"/>
    <mergeCell ref="B7:B8"/>
    <mergeCell ref="A7:A8"/>
    <mergeCell ref="M7:M8"/>
    <mergeCell ref="J7:L7"/>
    <mergeCell ref="G7:I7"/>
    <mergeCell ref="D7:F7"/>
  </mergeCells>
  <phoneticPr fontId="9" type="noConversion"/>
  <printOptions horizontalCentered="1"/>
  <pageMargins left="0.55118110236220474" right="0.55118110236220474" top="0.51181102362204722" bottom="0.39370078740157483" header="0.74803149606299213" footer="0.1574803149606299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4"/>
  <sheetViews>
    <sheetView view="pageBreakPreview" zoomScaleSheetLayoutView="100" workbookViewId="0">
      <selection sqref="A1:XFD1048576"/>
    </sheetView>
  </sheetViews>
  <sheetFormatPr defaultColWidth="9" defaultRowHeight="13.5" x14ac:dyDescent="0.15"/>
  <cols>
    <col min="1" max="1" width="10.625" style="425" customWidth="1"/>
    <col min="2" max="2" width="7" style="425" customWidth="1"/>
    <col min="3" max="3" width="7.125" style="425" customWidth="1"/>
    <col min="4" max="4" width="8.375" style="425" customWidth="1"/>
    <col min="5" max="5" width="8" style="425" customWidth="1"/>
    <col min="6" max="6" width="7.75" style="425" customWidth="1"/>
    <col min="7" max="12" width="6.125" style="425" customWidth="1"/>
    <col min="13" max="14" width="10.625" style="425" customWidth="1"/>
    <col min="15" max="15" width="11" style="425" customWidth="1"/>
    <col min="16" max="16" width="10" style="425" customWidth="1"/>
    <col min="17" max="17" width="10.625" style="425" customWidth="1"/>
    <col min="18" max="18" width="11.375" style="425" customWidth="1"/>
    <col min="19" max="20" width="10.625" style="425" customWidth="1"/>
    <col min="21" max="16384" width="9" style="427"/>
  </cols>
  <sheetData>
    <row r="1" spans="1:24" ht="5.0999999999999996" customHeight="1" x14ac:dyDescent="0.15"/>
    <row r="2" spans="1:24" ht="50.1" customHeight="1" x14ac:dyDescent="0.3">
      <c r="A2" s="428"/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9"/>
      <c r="V2" s="429"/>
      <c r="W2" s="429"/>
    </row>
    <row r="3" spans="1:24" s="435" customFormat="1" ht="21" customHeight="1" x14ac:dyDescent="0.3">
      <c r="A3" s="430" t="s">
        <v>133</v>
      </c>
      <c r="B3" s="430"/>
      <c r="C3" s="430"/>
      <c r="D3" s="430"/>
      <c r="E3" s="430"/>
      <c r="F3" s="430"/>
      <c r="G3" s="431"/>
      <c r="H3" s="431"/>
      <c r="I3" s="431"/>
      <c r="J3" s="431"/>
      <c r="K3" s="431"/>
      <c r="L3" s="431"/>
      <c r="M3" s="430" t="s">
        <v>132</v>
      </c>
      <c r="N3" s="430"/>
      <c r="O3" s="430"/>
      <c r="P3" s="430"/>
      <c r="Q3" s="430"/>
      <c r="R3" s="430"/>
      <c r="S3" s="430"/>
      <c r="T3" s="430"/>
      <c r="U3" s="532"/>
      <c r="V3" s="532"/>
      <c r="W3" s="532"/>
      <c r="X3" s="532"/>
    </row>
    <row r="4" spans="1:24" s="435" customFormat="1" ht="20.100000000000001" customHeight="1" x14ac:dyDescent="0.35">
      <c r="A4" s="433" t="s">
        <v>134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3" t="s">
        <v>135</v>
      </c>
      <c r="N4" s="433"/>
      <c r="O4" s="433"/>
      <c r="P4" s="433"/>
      <c r="Q4" s="433"/>
      <c r="R4" s="433"/>
      <c r="S4" s="433"/>
      <c r="T4" s="433"/>
      <c r="U4" s="533"/>
      <c r="V4" s="533"/>
      <c r="W4" s="533"/>
      <c r="X4" s="533"/>
    </row>
    <row r="5" spans="1:24" s="435" customFormat="1" ht="20.100000000000001" customHeight="1" x14ac:dyDescent="0.3">
      <c r="A5" s="436" t="s">
        <v>72</v>
      </c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7" t="s">
        <v>72</v>
      </c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</row>
    <row r="6" spans="1:24" s="441" customFormat="1" ht="20.100000000000001" customHeight="1" x14ac:dyDescent="0.2">
      <c r="A6" s="438" t="s">
        <v>68</v>
      </c>
      <c r="B6" s="438"/>
      <c r="C6" s="497"/>
      <c r="D6" s="498"/>
      <c r="E6" s="499"/>
      <c r="F6" s="499"/>
      <c r="G6" s="499"/>
      <c r="H6" s="440"/>
      <c r="I6" s="500" t="s">
        <v>26</v>
      </c>
      <c r="J6" s="501"/>
      <c r="K6" s="501"/>
      <c r="L6" s="501"/>
      <c r="M6" s="438" t="s">
        <v>276</v>
      </c>
      <c r="N6" s="502"/>
      <c r="O6" s="439"/>
      <c r="P6" s="439"/>
      <c r="Q6" s="439"/>
      <c r="R6" s="439"/>
      <c r="S6" s="439"/>
      <c r="T6" s="443" t="s">
        <v>73</v>
      </c>
    </row>
    <row r="7" spans="1:24" s="441" customFormat="1" ht="33" customHeight="1" x14ac:dyDescent="0.2">
      <c r="A7" s="444" t="s">
        <v>253</v>
      </c>
      <c r="B7" s="444" t="s">
        <v>266</v>
      </c>
      <c r="C7" s="444" t="s">
        <v>267</v>
      </c>
      <c r="D7" s="503" t="s">
        <v>277</v>
      </c>
      <c r="E7" s="444"/>
      <c r="F7" s="444"/>
      <c r="G7" s="503" t="s">
        <v>281</v>
      </c>
      <c r="H7" s="444"/>
      <c r="I7" s="444"/>
      <c r="J7" s="503" t="s">
        <v>282</v>
      </c>
      <c r="K7" s="444"/>
      <c r="L7" s="444"/>
      <c r="M7" s="444" t="s">
        <v>269</v>
      </c>
      <c r="N7" s="444" t="s">
        <v>256</v>
      </c>
      <c r="O7" s="447"/>
      <c r="P7" s="444" t="s">
        <v>278</v>
      </c>
      <c r="Q7" s="444"/>
      <c r="R7" s="444" t="s">
        <v>279</v>
      </c>
      <c r="S7" s="444" t="s">
        <v>280</v>
      </c>
      <c r="T7" s="444" t="s">
        <v>283</v>
      </c>
    </row>
    <row r="8" spans="1:24" s="441" customFormat="1" ht="33" customHeight="1" x14ac:dyDescent="0.2">
      <c r="A8" s="444"/>
      <c r="B8" s="444"/>
      <c r="C8" s="444"/>
      <c r="D8" s="449" t="s">
        <v>261</v>
      </c>
      <c r="E8" s="450" t="s">
        <v>260</v>
      </c>
      <c r="F8" s="450" t="s">
        <v>272</v>
      </c>
      <c r="G8" s="449" t="s">
        <v>261</v>
      </c>
      <c r="H8" s="450" t="s">
        <v>260</v>
      </c>
      <c r="I8" s="450" t="s">
        <v>263</v>
      </c>
      <c r="J8" s="449" t="s">
        <v>259</v>
      </c>
      <c r="K8" s="450" t="s">
        <v>260</v>
      </c>
      <c r="L8" s="450" t="s">
        <v>272</v>
      </c>
      <c r="M8" s="444"/>
      <c r="N8" s="444" t="s">
        <v>273</v>
      </c>
      <c r="O8" s="447"/>
      <c r="P8" s="451" t="s">
        <v>264</v>
      </c>
      <c r="Q8" s="451" t="s">
        <v>284</v>
      </c>
      <c r="R8" s="444"/>
      <c r="S8" s="444"/>
      <c r="T8" s="444"/>
    </row>
    <row r="9" spans="1:24" ht="44.1" customHeight="1" x14ac:dyDescent="0.15">
      <c r="A9" s="452">
        <v>2018</v>
      </c>
      <c r="B9" s="453">
        <v>7</v>
      </c>
      <c r="C9" s="415">
        <v>165</v>
      </c>
      <c r="D9" s="415">
        <v>4331</v>
      </c>
      <c r="E9" s="415">
        <v>2546</v>
      </c>
      <c r="F9" s="415">
        <v>1785</v>
      </c>
      <c r="G9" s="415">
        <v>365</v>
      </c>
      <c r="H9" s="415">
        <v>254</v>
      </c>
      <c r="I9" s="415">
        <v>111</v>
      </c>
      <c r="J9" s="415">
        <v>30</v>
      </c>
      <c r="K9" s="415">
        <v>26</v>
      </c>
      <c r="L9" s="454">
        <v>4</v>
      </c>
      <c r="M9" s="452">
        <v>2018</v>
      </c>
      <c r="N9" s="534">
        <v>1687</v>
      </c>
      <c r="O9" s="535"/>
      <c r="P9" s="415">
        <v>1275</v>
      </c>
      <c r="Q9" s="415">
        <v>1237</v>
      </c>
      <c r="R9" s="415">
        <v>232991</v>
      </c>
      <c r="S9" s="415">
        <v>85968</v>
      </c>
      <c r="T9" s="454">
        <v>279</v>
      </c>
    </row>
    <row r="10" spans="1:24" ht="44.1" customHeight="1" x14ac:dyDescent="0.15">
      <c r="A10" s="452">
        <v>2019</v>
      </c>
      <c r="B10" s="453">
        <v>7</v>
      </c>
      <c r="C10" s="415">
        <v>158</v>
      </c>
      <c r="D10" s="415">
        <v>3896</v>
      </c>
      <c r="E10" s="415">
        <v>2285</v>
      </c>
      <c r="F10" s="415">
        <v>1611</v>
      </c>
      <c r="G10" s="415">
        <v>362</v>
      </c>
      <c r="H10" s="415">
        <v>246</v>
      </c>
      <c r="I10" s="415">
        <v>116</v>
      </c>
      <c r="J10" s="415">
        <v>29</v>
      </c>
      <c r="K10" s="415">
        <v>25</v>
      </c>
      <c r="L10" s="454">
        <v>4</v>
      </c>
      <c r="M10" s="452">
        <v>2019</v>
      </c>
      <c r="N10" s="534">
        <v>1671</v>
      </c>
      <c r="O10" s="535"/>
      <c r="P10" s="415">
        <v>1316</v>
      </c>
      <c r="Q10" s="415">
        <v>1286</v>
      </c>
      <c r="R10" s="415">
        <v>232991</v>
      </c>
      <c r="S10" s="415">
        <v>85968</v>
      </c>
      <c r="T10" s="454">
        <v>278</v>
      </c>
    </row>
    <row r="11" spans="1:24" ht="44.1" customHeight="1" x14ac:dyDescent="0.15">
      <c r="A11" s="452">
        <v>2020</v>
      </c>
      <c r="B11" s="453">
        <v>7</v>
      </c>
      <c r="C11" s="415">
        <v>153</v>
      </c>
      <c r="D11" s="415">
        <v>3615</v>
      </c>
      <c r="E11" s="415">
        <v>2111</v>
      </c>
      <c r="F11" s="415">
        <v>1504</v>
      </c>
      <c r="G11" s="415">
        <v>352</v>
      </c>
      <c r="H11" s="415">
        <v>237</v>
      </c>
      <c r="I11" s="415">
        <v>115</v>
      </c>
      <c r="J11" s="415">
        <v>27</v>
      </c>
      <c r="K11" s="415">
        <v>23</v>
      </c>
      <c r="L11" s="454">
        <v>4</v>
      </c>
      <c r="M11" s="452">
        <v>2020</v>
      </c>
      <c r="N11" s="534">
        <v>1413</v>
      </c>
      <c r="O11" s="535"/>
      <c r="P11" s="415">
        <v>1189</v>
      </c>
      <c r="Q11" s="415">
        <v>1224</v>
      </c>
      <c r="R11" s="415">
        <v>232991</v>
      </c>
      <c r="S11" s="415">
        <v>85635</v>
      </c>
      <c r="T11" s="454">
        <v>276</v>
      </c>
    </row>
    <row r="12" spans="1:24" ht="44.1" customHeight="1" x14ac:dyDescent="0.15">
      <c r="A12" s="452">
        <v>2021</v>
      </c>
      <c r="B12" s="453">
        <v>7</v>
      </c>
      <c r="C12" s="415">
        <v>152</v>
      </c>
      <c r="D12" s="415">
        <v>3486</v>
      </c>
      <c r="E12" s="415">
        <v>2011</v>
      </c>
      <c r="F12" s="415">
        <v>1475</v>
      </c>
      <c r="G12" s="415">
        <v>349</v>
      </c>
      <c r="H12" s="415">
        <v>225</v>
      </c>
      <c r="I12" s="415">
        <v>124</v>
      </c>
      <c r="J12" s="415">
        <v>28</v>
      </c>
      <c r="K12" s="415">
        <v>25</v>
      </c>
      <c r="L12" s="454">
        <v>3</v>
      </c>
      <c r="M12" s="452">
        <v>2021</v>
      </c>
      <c r="N12" s="536">
        <v>1182</v>
      </c>
      <c r="O12" s="537"/>
      <c r="P12" s="458">
        <v>1131</v>
      </c>
      <c r="Q12" s="458">
        <v>1076</v>
      </c>
      <c r="R12" s="458">
        <v>232991</v>
      </c>
      <c r="S12" s="458">
        <v>85726</v>
      </c>
      <c r="T12" s="459">
        <v>274</v>
      </c>
    </row>
    <row r="13" spans="1:24" ht="44.1" customHeight="1" x14ac:dyDescent="0.15">
      <c r="A13" s="456">
        <v>2022</v>
      </c>
      <c r="B13" s="457">
        <v>7</v>
      </c>
      <c r="C13" s="458">
        <v>151</v>
      </c>
      <c r="D13" s="458">
        <v>3343</v>
      </c>
      <c r="E13" s="458">
        <v>1895</v>
      </c>
      <c r="F13" s="458">
        <v>1448</v>
      </c>
      <c r="G13" s="458">
        <v>349</v>
      </c>
      <c r="H13" s="458">
        <v>215</v>
      </c>
      <c r="I13" s="458">
        <v>134</v>
      </c>
      <c r="J13" s="458">
        <v>28</v>
      </c>
      <c r="K13" s="458">
        <v>24</v>
      </c>
      <c r="L13" s="459">
        <v>4</v>
      </c>
      <c r="M13" s="456">
        <v>2022</v>
      </c>
      <c r="N13" s="536">
        <v>1256</v>
      </c>
      <c r="O13" s="537"/>
      <c r="P13" s="458">
        <v>1152</v>
      </c>
      <c r="Q13" s="458">
        <v>1151</v>
      </c>
      <c r="R13" s="458">
        <v>238474</v>
      </c>
      <c r="S13" s="458">
        <v>86715</v>
      </c>
      <c r="T13" s="459">
        <v>276</v>
      </c>
      <c r="U13" s="538"/>
      <c r="V13" s="538"/>
      <c r="W13" s="538"/>
      <c r="X13" s="538"/>
    </row>
    <row r="14" spans="1:24" ht="44.1" customHeight="1" x14ac:dyDescent="0.15">
      <c r="A14" s="461">
        <v>2023</v>
      </c>
      <c r="B14" s="465">
        <v>7</v>
      </c>
      <c r="C14" s="466">
        <v>150</v>
      </c>
      <c r="D14" s="466">
        <v>3387</v>
      </c>
      <c r="E14" s="466">
        <f>D14-F14</f>
        <v>1941</v>
      </c>
      <c r="F14" s="466">
        <v>1446</v>
      </c>
      <c r="G14" s="466">
        <v>336</v>
      </c>
      <c r="H14" s="466">
        <f>G14-I14</f>
        <v>194</v>
      </c>
      <c r="I14" s="466">
        <v>142</v>
      </c>
      <c r="J14" s="466">
        <v>28</v>
      </c>
      <c r="K14" s="466">
        <f>J14-L14</f>
        <v>25</v>
      </c>
      <c r="L14" s="467">
        <v>3</v>
      </c>
      <c r="M14" s="461">
        <v>2023</v>
      </c>
      <c r="N14" s="539">
        <v>1144</v>
      </c>
      <c r="O14" s="540"/>
      <c r="P14" s="466">
        <v>1257</v>
      </c>
      <c r="Q14" s="466">
        <v>1226</v>
      </c>
      <c r="R14" s="466">
        <v>238474</v>
      </c>
      <c r="S14" s="466">
        <v>85334</v>
      </c>
      <c r="T14" s="467">
        <v>274</v>
      </c>
      <c r="U14" s="541"/>
      <c r="V14" s="541"/>
      <c r="W14" s="541"/>
      <c r="X14" s="541"/>
    </row>
    <row r="15" spans="1:24" ht="39.950000000000003" customHeight="1" x14ac:dyDescent="0.15">
      <c r="A15" s="542" t="s">
        <v>74</v>
      </c>
      <c r="B15" s="457">
        <v>1</v>
      </c>
      <c r="C15" s="458">
        <v>21</v>
      </c>
      <c r="D15" s="458">
        <v>491</v>
      </c>
      <c r="E15" s="458">
        <f>D15-F15</f>
        <v>284</v>
      </c>
      <c r="F15" s="458">
        <v>207</v>
      </c>
      <c r="G15" s="543">
        <v>47</v>
      </c>
      <c r="H15" s="543">
        <f>G15-I15</f>
        <v>26</v>
      </c>
      <c r="I15" s="543">
        <v>21</v>
      </c>
      <c r="J15" s="458">
        <v>4</v>
      </c>
      <c r="K15" s="458">
        <f>J15-L15</f>
        <v>4</v>
      </c>
      <c r="L15" s="459">
        <v>0</v>
      </c>
      <c r="M15" s="542" t="s">
        <v>74</v>
      </c>
      <c r="N15" s="536">
        <v>161</v>
      </c>
      <c r="O15" s="537"/>
      <c r="P15" s="458">
        <v>182</v>
      </c>
      <c r="Q15" s="458">
        <v>173</v>
      </c>
      <c r="R15" s="458">
        <v>37212</v>
      </c>
      <c r="S15" s="458">
        <v>12908</v>
      </c>
      <c r="T15" s="459">
        <v>36</v>
      </c>
    </row>
    <row r="16" spans="1:24" ht="39.950000000000003" customHeight="1" x14ac:dyDescent="0.15">
      <c r="A16" s="542" t="s">
        <v>75</v>
      </c>
      <c r="B16" s="457">
        <v>1</v>
      </c>
      <c r="C16" s="458">
        <v>21</v>
      </c>
      <c r="D16" s="458">
        <v>471</v>
      </c>
      <c r="E16" s="458">
        <f t="shared" ref="E16:E19" si="0">D16-F16</f>
        <v>471</v>
      </c>
      <c r="F16" s="458">
        <v>0</v>
      </c>
      <c r="G16" s="458">
        <v>46</v>
      </c>
      <c r="H16" s="458">
        <f t="shared" ref="H16:H21" si="1">G16-I16</f>
        <v>38</v>
      </c>
      <c r="I16" s="458">
        <v>8</v>
      </c>
      <c r="J16" s="458">
        <v>4</v>
      </c>
      <c r="K16" s="458">
        <f t="shared" ref="K16:K21" si="2">J16-L16</f>
        <v>4</v>
      </c>
      <c r="L16" s="459">
        <v>0</v>
      </c>
      <c r="M16" s="542" t="s">
        <v>75</v>
      </c>
      <c r="N16" s="536">
        <v>177</v>
      </c>
      <c r="O16" s="537"/>
      <c r="P16" s="458">
        <v>171</v>
      </c>
      <c r="Q16" s="458">
        <v>171</v>
      </c>
      <c r="R16" s="458">
        <v>50961</v>
      </c>
      <c r="S16" s="458">
        <v>13829</v>
      </c>
      <c r="T16" s="459">
        <v>50</v>
      </c>
    </row>
    <row r="17" spans="1:20" ht="39.950000000000003" customHeight="1" x14ac:dyDescent="0.15">
      <c r="A17" s="542" t="s">
        <v>76</v>
      </c>
      <c r="B17" s="457">
        <v>1</v>
      </c>
      <c r="C17" s="458">
        <v>21</v>
      </c>
      <c r="D17" s="458">
        <v>469</v>
      </c>
      <c r="E17" s="458">
        <f t="shared" si="0"/>
        <v>233</v>
      </c>
      <c r="F17" s="458">
        <v>236</v>
      </c>
      <c r="G17" s="458">
        <v>47</v>
      </c>
      <c r="H17" s="458">
        <f t="shared" si="1"/>
        <v>28</v>
      </c>
      <c r="I17" s="458">
        <v>19</v>
      </c>
      <c r="J17" s="458">
        <v>5</v>
      </c>
      <c r="K17" s="458">
        <f t="shared" si="2"/>
        <v>4</v>
      </c>
      <c r="L17" s="459">
        <v>1</v>
      </c>
      <c r="M17" s="542" t="s">
        <v>76</v>
      </c>
      <c r="N17" s="536">
        <v>158</v>
      </c>
      <c r="O17" s="537"/>
      <c r="P17" s="458">
        <v>172</v>
      </c>
      <c r="Q17" s="458">
        <v>172</v>
      </c>
      <c r="R17" s="458">
        <v>27048</v>
      </c>
      <c r="S17" s="458">
        <v>13789</v>
      </c>
      <c r="T17" s="459">
        <v>45</v>
      </c>
    </row>
    <row r="18" spans="1:20" ht="39.950000000000003" customHeight="1" x14ac:dyDescent="0.15">
      <c r="A18" s="542" t="s">
        <v>77</v>
      </c>
      <c r="B18" s="457">
        <v>1</v>
      </c>
      <c r="C18" s="458">
        <v>21</v>
      </c>
      <c r="D18" s="458">
        <v>482</v>
      </c>
      <c r="E18" s="458">
        <f t="shared" si="0"/>
        <v>482</v>
      </c>
      <c r="F18" s="458">
        <v>0</v>
      </c>
      <c r="G18" s="458">
        <v>45</v>
      </c>
      <c r="H18" s="458">
        <f t="shared" si="1"/>
        <v>28</v>
      </c>
      <c r="I18" s="458">
        <v>17</v>
      </c>
      <c r="J18" s="458">
        <v>4</v>
      </c>
      <c r="K18" s="458">
        <f t="shared" si="2"/>
        <v>4</v>
      </c>
      <c r="L18" s="459">
        <v>0</v>
      </c>
      <c r="M18" s="542" t="s">
        <v>77</v>
      </c>
      <c r="N18" s="536">
        <v>159</v>
      </c>
      <c r="O18" s="537"/>
      <c r="P18" s="458">
        <v>172</v>
      </c>
      <c r="Q18" s="458">
        <v>172</v>
      </c>
      <c r="R18" s="458">
        <v>9061</v>
      </c>
      <c r="S18" s="458">
        <v>11576</v>
      </c>
      <c r="T18" s="459">
        <v>39</v>
      </c>
    </row>
    <row r="19" spans="1:20" ht="39.950000000000003" customHeight="1" x14ac:dyDescent="0.15">
      <c r="A19" s="542" t="s">
        <v>78</v>
      </c>
      <c r="B19" s="457">
        <v>1</v>
      </c>
      <c r="C19" s="458">
        <v>21</v>
      </c>
      <c r="D19" s="458">
        <v>471</v>
      </c>
      <c r="E19" s="458">
        <f t="shared" si="0"/>
        <v>471</v>
      </c>
      <c r="F19" s="458">
        <v>0</v>
      </c>
      <c r="G19" s="458">
        <v>48</v>
      </c>
      <c r="H19" s="458">
        <f t="shared" si="1"/>
        <v>34</v>
      </c>
      <c r="I19" s="458">
        <v>14</v>
      </c>
      <c r="J19" s="458">
        <v>3</v>
      </c>
      <c r="K19" s="458">
        <f t="shared" si="2"/>
        <v>3</v>
      </c>
      <c r="L19" s="459">
        <v>0</v>
      </c>
      <c r="M19" s="542" t="s">
        <v>78</v>
      </c>
      <c r="N19" s="536">
        <v>157</v>
      </c>
      <c r="O19" s="537"/>
      <c r="P19" s="458">
        <v>182</v>
      </c>
      <c r="Q19" s="458">
        <v>170</v>
      </c>
      <c r="R19" s="458">
        <v>64338</v>
      </c>
      <c r="S19" s="458">
        <v>13436</v>
      </c>
      <c r="T19" s="459">
        <v>33</v>
      </c>
    </row>
    <row r="20" spans="1:20" ht="39.950000000000003" customHeight="1" x14ac:dyDescent="0.15">
      <c r="A20" s="542" t="s">
        <v>79</v>
      </c>
      <c r="B20" s="457">
        <v>1</v>
      </c>
      <c r="C20" s="458">
        <v>24</v>
      </c>
      <c r="D20" s="458">
        <v>541</v>
      </c>
      <c r="E20" s="458" t="s">
        <v>432</v>
      </c>
      <c r="F20" s="458">
        <v>541</v>
      </c>
      <c r="G20" s="458">
        <v>54</v>
      </c>
      <c r="H20" s="458">
        <f t="shared" si="1"/>
        <v>18</v>
      </c>
      <c r="I20" s="458">
        <v>36</v>
      </c>
      <c r="J20" s="458">
        <v>4</v>
      </c>
      <c r="K20" s="458">
        <f t="shared" si="2"/>
        <v>3</v>
      </c>
      <c r="L20" s="459">
        <v>1</v>
      </c>
      <c r="M20" s="542" t="s">
        <v>79</v>
      </c>
      <c r="N20" s="536">
        <v>180</v>
      </c>
      <c r="O20" s="537"/>
      <c r="P20" s="458">
        <v>196</v>
      </c>
      <c r="Q20" s="458">
        <v>198</v>
      </c>
      <c r="R20" s="458">
        <v>26916</v>
      </c>
      <c r="S20" s="458">
        <v>11527</v>
      </c>
      <c r="T20" s="459">
        <v>40</v>
      </c>
    </row>
    <row r="21" spans="1:20" ht="39.950000000000003" customHeight="1" x14ac:dyDescent="0.15">
      <c r="A21" s="544" t="s">
        <v>80</v>
      </c>
      <c r="B21" s="476">
        <v>1</v>
      </c>
      <c r="C21" s="479">
        <v>21</v>
      </c>
      <c r="D21" s="479">
        <v>462</v>
      </c>
      <c r="E21" s="479" t="s">
        <v>432</v>
      </c>
      <c r="F21" s="479">
        <v>462</v>
      </c>
      <c r="G21" s="479">
        <v>49</v>
      </c>
      <c r="H21" s="479">
        <f t="shared" si="1"/>
        <v>22</v>
      </c>
      <c r="I21" s="479">
        <v>27</v>
      </c>
      <c r="J21" s="479">
        <v>4</v>
      </c>
      <c r="K21" s="479">
        <f t="shared" si="2"/>
        <v>3</v>
      </c>
      <c r="L21" s="480">
        <v>1</v>
      </c>
      <c r="M21" s="544" t="s">
        <v>80</v>
      </c>
      <c r="N21" s="545">
        <v>152</v>
      </c>
      <c r="O21" s="546"/>
      <c r="P21" s="479">
        <v>182</v>
      </c>
      <c r="Q21" s="479">
        <v>170</v>
      </c>
      <c r="R21" s="479">
        <v>22938</v>
      </c>
      <c r="S21" s="479">
        <v>8269</v>
      </c>
      <c r="T21" s="480">
        <v>31</v>
      </c>
    </row>
    <row r="22" spans="1:20" s="483" customFormat="1" ht="15" customHeight="1" x14ac:dyDescent="0.25">
      <c r="A22" s="488" t="s">
        <v>138</v>
      </c>
      <c r="B22" s="488"/>
      <c r="C22" s="488"/>
      <c r="D22" s="488"/>
      <c r="E22" s="488"/>
      <c r="F22" s="488"/>
      <c r="G22" s="488"/>
      <c r="H22" s="488"/>
      <c r="I22" s="488"/>
      <c r="J22" s="488"/>
      <c r="K22" s="488"/>
      <c r="L22" s="488"/>
      <c r="M22" s="488" t="s">
        <v>285</v>
      </c>
      <c r="N22" s="488"/>
      <c r="O22" s="488"/>
      <c r="P22" s="488"/>
      <c r="Q22" s="488"/>
      <c r="R22" s="488"/>
      <c r="S22" s="488"/>
    </row>
    <row r="23" spans="1:20" s="483" customFormat="1" ht="15" customHeight="1" x14ac:dyDescent="0.25">
      <c r="A23" s="527"/>
      <c r="B23" s="488"/>
      <c r="C23" s="488"/>
      <c r="D23" s="488"/>
      <c r="E23" s="488"/>
      <c r="F23" s="488"/>
      <c r="G23" s="488"/>
      <c r="H23" s="488"/>
      <c r="I23" s="488"/>
      <c r="J23" s="488"/>
      <c r="K23" s="488"/>
      <c r="L23" s="488"/>
      <c r="M23" s="488" t="s">
        <v>286</v>
      </c>
      <c r="N23" s="488"/>
      <c r="O23" s="488"/>
      <c r="P23" s="488"/>
      <c r="Q23" s="488"/>
      <c r="R23" s="488"/>
      <c r="S23" s="488"/>
    </row>
    <row r="24" spans="1:20" s="483" customFormat="1" ht="15" customHeight="1" x14ac:dyDescent="0.25">
      <c r="A24" s="485"/>
      <c r="B24" s="485"/>
      <c r="C24" s="485"/>
      <c r="D24" s="488"/>
      <c r="E24" s="547"/>
      <c r="F24" s="547"/>
      <c r="G24" s="548"/>
      <c r="H24" s="548"/>
      <c r="I24" s="548"/>
      <c r="J24" s="548"/>
      <c r="K24" s="548"/>
      <c r="L24" s="548"/>
      <c r="M24" s="485" t="s">
        <v>22</v>
      </c>
      <c r="N24" s="485"/>
      <c r="O24" s="485"/>
      <c r="P24" s="549"/>
      <c r="Q24" s="550"/>
      <c r="R24" s="550"/>
      <c r="S24" s="551"/>
      <c r="T24" s="551"/>
    </row>
  </sheetData>
  <mergeCells count="33">
    <mergeCell ref="D6:G6"/>
    <mergeCell ref="I6:L6"/>
    <mergeCell ref="N7:O7"/>
    <mergeCell ref="P7:Q7"/>
    <mergeCell ref="C7:C8"/>
    <mergeCell ref="A3:L3"/>
    <mergeCell ref="M3:T3"/>
    <mergeCell ref="A4:L4"/>
    <mergeCell ref="M4:T4"/>
    <mergeCell ref="A5:L5"/>
    <mergeCell ref="N18:O18"/>
    <mergeCell ref="M7:M8"/>
    <mergeCell ref="N19:O19"/>
    <mergeCell ref="N20:O20"/>
    <mergeCell ref="N21:O21"/>
    <mergeCell ref="N15:O15"/>
    <mergeCell ref="N8:O8"/>
    <mergeCell ref="N9:O9"/>
    <mergeCell ref="N10:O10"/>
    <mergeCell ref="N11:O11"/>
    <mergeCell ref="N16:O16"/>
    <mergeCell ref="N17:O17"/>
    <mergeCell ref="N14:O14"/>
    <mergeCell ref="N12:O12"/>
    <mergeCell ref="N13:O13"/>
    <mergeCell ref="T7:T8"/>
    <mergeCell ref="S7:S8"/>
    <mergeCell ref="R7:R8"/>
    <mergeCell ref="B7:B8"/>
    <mergeCell ref="A7:A8"/>
    <mergeCell ref="J7:L7"/>
    <mergeCell ref="G7:I7"/>
    <mergeCell ref="D7:F7"/>
  </mergeCells>
  <phoneticPr fontId="9" type="noConversion"/>
  <printOptions horizontalCentered="1"/>
  <pageMargins left="0.55118110236220474" right="0.55118110236220474" top="0.51181102362204722" bottom="0.39370078740157483" header="0.74803149606299213" footer="0.1574803149606299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8"/>
  <sheetViews>
    <sheetView view="pageBreakPreview" zoomScale="85" zoomScaleNormal="75" zoomScaleSheetLayoutView="85" workbookViewId="0">
      <selection sqref="A1:XFD1048576"/>
    </sheetView>
  </sheetViews>
  <sheetFormatPr defaultColWidth="9" defaultRowHeight="13.5" x14ac:dyDescent="0.15"/>
  <cols>
    <col min="1" max="1" width="9.75" style="531" customWidth="1"/>
    <col min="2" max="4" width="6.625" style="531" customWidth="1"/>
    <col min="5" max="5" width="8.625" style="531" customWidth="1"/>
    <col min="6" max="11" width="7.625" style="531" customWidth="1"/>
    <col min="12" max="12" width="9.75" style="531" customWidth="1"/>
    <col min="13" max="15" width="6.625" style="531" customWidth="1"/>
    <col min="16" max="16" width="11.125" style="531" customWidth="1"/>
    <col min="17" max="17" width="9.125" style="531" customWidth="1"/>
    <col min="18" max="18" width="8.625" style="531" customWidth="1"/>
    <col min="19" max="20" width="8.375" style="531" customWidth="1"/>
    <col min="21" max="21" width="8.625" style="553" customWidth="1"/>
    <col min="22" max="22" width="8.125" style="553" customWidth="1"/>
    <col min="23" max="16384" width="9" style="553"/>
  </cols>
  <sheetData>
    <row r="1" spans="1:23" ht="5.0999999999999996" customHeight="1" x14ac:dyDescent="0.3">
      <c r="A1" s="489"/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552"/>
    </row>
    <row r="2" spans="1:23" ht="50.1" customHeight="1" x14ac:dyDescent="0.3">
      <c r="A2" s="428"/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9"/>
    </row>
    <row r="3" spans="1:23" s="554" customFormat="1" ht="21" customHeight="1" x14ac:dyDescent="0.25">
      <c r="A3" s="430" t="s">
        <v>347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0" t="s">
        <v>348</v>
      </c>
      <c r="M3" s="431"/>
      <c r="N3" s="431"/>
      <c r="O3" s="431"/>
      <c r="P3" s="431"/>
      <c r="Q3" s="431"/>
      <c r="R3" s="431"/>
      <c r="S3" s="431"/>
      <c r="T3" s="431"/>
      <c r="U3" s="431"/>
    </row>
    <row r="4" spans="1:23" s="557" customFormat="1" ht="20.100000000000001" customHeight="1" x14ac:dyDescent="0.35">
      <c r="A4" s="555" t="s">
        <v>81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5" t="s">
        <v>109</v>
      </c>
      <c r="M4" s="556"/>
      <c r="N4" s="556"/>
      <c r="O4" s="556"/>
      <c r="P4" s="556"/>
      <c r="Q4" s="556"/>
      <c r="R4" s="556"/>
      <c r="S4" s="556"/>
      <c r="T4" s="556"/>
      <c r="U4" s="556"/>
    </row>
    <row r="5" spans="1:23" s="435" customFormat="1" ht="20.100000000000001" customHeight="1" x14ac:dyDescent="0.3">
      <c r="A5" s="437" t="s">
        <v>82</v>
      </c>
      <c r="B5" s="437"/>
      <c r="C5" s="437"/>
      <c r="D5" s="437"/>
      <c r="E5" s="437"/>
      <c r="F5" s="437"/>
      <c r="G5" s="437"/>
      <c r="H5" s="437"/>
      <c r="I5" s="437"/>
      <c r="J5" s="437"/>
      <c r="K5" s="437"/>
      <c r="L5" s="437" t="s">
        <v>83</v>
      </c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</row>
    <row r="6" spans="1:23" s="559" customFormat="1" ht="20.100000000000001" customHeight="1" x14ac:dyDescent="0.2">
      <c r="A6" s="438" t="s">
        <v>324</v>
      </c>
      <c r="B6" s="558"/>
      <c r="C6" s="558"/>
      <c r="D6" s="558"/>
      <c r="E6" s="558"/>
      <c r="F6" s="558"/>
      <c r="G6" s="558"/>
      <c r="H6" s="502"/>
      <c r="I6" s="500" t="s">
        <v>84</v>
      </c>
      <c r="J6" s="500"/>
      <c r="K6" s="500"/>
      <c r="L6" s="438" t="s">
        <v>324</v>
      </c>
      <c r="M6" s="502"/>
      <c r="N6" s="502"/>
      <c r="O6" s="502"/>
      <c r="P6" s="502"/>
      <c r="Q6" s="500"/>
      <c r="R6" s="500"/>
      <c r="S6" s="558"/>
      <c r="T6" s="558"/>
      <c r="U6" s="443" t="s">
        <v>27</v>
      </c>
    </row>
    <row r="7" spans="1:23" s="559" customFormat="1" ht="36.75" customHeight="1" x14ac:dyDescent="0.15">
      <c r="A7" s="444" t="s">
        <v>325</v>
      </c>
      <c r="B7" s="503" t="s">
        <v>326</v>
      </c>
      <c r="C7" s="444"/>
      <c r="D7" s="444"/>
      <c r="E7" s="444" t="s">
        <v>327</v>
      </c>
      <c r="F7" s="503" t="s">
        <v>328</v>
      </c>
      <c r="G7" s="444"/>
      <c r="H7" s="444"/>
      <c r="I7" s="503" t="s">
        <v>329</v>
      </c>
      <c r="J7" s="444"/>
      <c r="K7" s="444"/>
      <c r="L7" s="444" t="s">
        <v>330</v>
      </c>
      <c r="M7" s="560" t="s">
        <v>331</v>
      </c>
      <c r="N7" s="561"/>
      <c r="O7" s="562"/>
      <c r="P7" s="451" t="s">
        <v>332</v>
      </c>
      <c r="Q7" s="563" t="s">
        <v>333</v>
      </c>
      <c r="R7" s="562"/>
      <c r="S7" s="444" t="s">
        <v>334</v>
      </c>
      <c r="T7" s="444" t="s">
        <v>335</v>
      </c>
      <c r="U7" s="444" t="s">
        <v>336</v>
      </c>
    </row>
    <row r="8" spans="1:23" s="559" customFormat="1" ht="36.75" customHeight="1" x14ac:dyDescent="0.15">
      <c r="A8" s="444"/>
      <c r="B8" s="449" t="s">
        <v>337</v>
      </c>
      <c r="C8" s="450" t="s">
        <v>338</v>
      </c>
      <c r="D8" s="450" t="s">
        <v>339</v>
      </c>
      <c r="E8" s="444"/>
      <c r="F8" s="449" t="s">
        <v>337</v>
      </c>
      <c r="G8" s="450" t="s">
        <v>340</v>
      </c>
      <c r="H8" s="450" t="s">
        <v>341</v>
      </c>
      <c r="I8" s="449" t="s">
        <v>337</v>
      </c>
      <c r="J8" s="450" t="s">
        <v>340</v>
      </c>
      <c r="K8" s="450" t="s">
        <v>341</v>
      </c>
      <c r="L8" s="444"/>
      <c r="M8" s="449" t="s">
        <v>342</v>
      </c>
      <c r="N8" s="450" t="s">
        <v>340</v>
      </c>
      <c r="O8" s="450" t="s">
        <v>343</v>
      </c>
      <c r="P8" s="451" t="s">
        <v>344</v>
      </c>
      <c r="Q8" s="451" t="s">
        <v>345</v>
      </c>
      <c r="R8" s="451" t="s">
        <v>346</v>
      </c>
      <c r="S8" s="444"/>
      <c r="T8" s="444"/>
      <c r="U8" s="444"/>
    </row>
    <row r="9" spans="1:23" s="565" customFormat="1" ht="75" customHeight="1" x14ac:dyDescent="0.15">
      <c r="A9" s="564">
        <v>2018</v>
      </c>
      <c r="B9" s="453">
        <v>1</v>
      </c>
      <c r="C9" s="415">
        <v>1</v>
      </c>
      <c r="D9" s="415" t="s">
        <v>301</v>
      </c>
      <c r="E9" s="415">
        <v>36</v>
      </c>
      <c r="F9" s="415">
        <v>778</v>
      </c>
      <c r="G9" s="415">
        <v>734</v>
      </c>
      <c r="H9" s="415">
        <v>44</v>
      </c>
      <c r="I9" s="415">
        <v>81</v>
      </c>
      <c r="J9" s="415">
        <v>50</v>
      </c>
      <c r="K9" s="454">
        <v>31</v>
      </c>
      <c r="L9" s="508">
        <v>2018</v>
      </c>
      <c r="M9" s="415">
        <v>7</v>
      </c>
      <c r="N9" s="415">
        <v>5</v>
      </c>
      <c r="O9" s="415">
        <v>2</v>
      </c>
      <c r="P9" s="415">
        <v>289</v>
      </c>
      <c r="Q9" s="415">
        <v>264</v>
      </c>
      <c r="R9" s="415">
        <v>221</v>
      </c>
      <c r="S9" s="415">
        <v>63940</v>
      </c>
      <c r="T9" s="415">
        <v>28412</v>
      </c>
      <c r="U9" s="454">
        <v>41</v>
      </c>
    </row>
    <row r="10" spans="1:23" s="565" customFormat="1" ht="75" customHeight="1" x14ac:dyDescent="0.15">
      <c r="A10" s="564">
        <v>2019</v>
      </c>
      <c r="B10" s="453">
        <v>1</v>
      </c>
      <c r="C10" s="415">
        <v>1</v>
      </c>
      <c r="D10" s="415" t="s">
        <v>301</v>
      </c>
      <c r="E10" s="415">
        <v>36</v>
      </c>
      <c r="F10" s="415">
        <v>755</v>
      </c>
      <c r="G10" s="415">
        <v>693</v>
      </c>
      <c r="H10" s="415">
        <v>62</v>
      </c>
      <c r="I10" s="415">
        <v>77</v>
      </c>
      <c r="J10" s="415">
        <v>48</v>
      </c>
      <c r="K10" s="454">
        <v>29</v>
      </c>
      <c r="L10" s="508">
        <v>2019</v>
      </c>
      <c r="M10" s="415">
        <v>8</v>
      </c>
      <c r="N10" s="415">
        <v>6</v>
      </c>
      <c r="O10" s="415">
        <v>2</v>
      </c>
      <c r="P10" s="415">
        <v>280</v>
      </c>
      <c r="Q10" s="415">
        <v>264</v>
      </c>
      <c r="R10" s="415">
        <v>269</v>
      </c>
      <c r="S10" s="415">
        <v>63940</v>
      </c>
      <c r="T10" s="415">
        <v>27930</v>
      </c>
      <c r="U10" s="454">
        <v>100</v>
      </c>
    </row>
    <row r="11" spans="1:23" s="565" customFormat="1" ht="75" customHeight="1" x14ac:dyDescent="0.15">
      <c r="A11" s="564">
        <v>2020</v>
      </c>
      <c r="B11" s="453">
        <v>1</v>
      </c>
      <c r="C11" s="415">
        <v>1</v>
      </c>
      <c r="D11" s="415" t="s">
        <v>301</v>
      </c>
      <c r="E11" s="415">
        <v>36</v>
      </c>
      <c r="F11" s="415">
        <v>706</v>
      </c>
      <c r="G11" s="415">
        <v>645</v>
      </c>
      <c r="H11" s="415">
        <v>61</v>
      </c>
      <c r="I11" s="415">
        <v>78</v>
      </c>
      <c r="J11" s="415">
        <v>48</v>
      </c>
      <c r="K11" s="454">
        <v>30</v>
      </c>
      <c r="L11" s="508">
        <v>2020</v>
      </c>
      <c r="M11" s="415">
        <v>7</v>
      </c>
      <c r="N11" s="415">
        <v>4</v>
      </c>
      <c r="O11" s="415">
        <v>3</v>
      </c>
      <c r="P11" s="415">
        <v>268</v>
      </c>
      <c r="Q11" s="415">
        <v>253</v>
      </c>
      <c r="R11" s="415">
        <v>248</v>
      </c>
      <c r="S11" s="415">
        <v>63940</v>
      </c>
      <c r="T11" s="415">
        <v>27806</v>
      </c>
      <c r="U11" s="454">
        <v>100</v>
      </c>
    </row>
    <row r="12" spans="1:23" s="565" customFormat="1" ht="75" customHeight="1" x14ac:dyDescent="0.15">
      <c r="A12" s="564">
        <v>2021</v>
      </c>
      <c r="B12" s="457">
        <v>1</v>
      </c>
      <c r="C12" s="458">
        <v>1</v>
      </c>
      <c r="D12" s="458" t="s">
        <v>301</v>
      </c>
      <c r="E12" s="458">
        <v>34</v>
      </c>
      <c r="F12" s="458">
        <v>643</v>
      </c>
      <c r="G12" s="458">
        <v>576</v>
      </c>
      <c r="H12" s="458">
        <v>67</v>
      </c>
      <c r="I12" s="458">
        <v>77</v>
      </c>
      <c r="J12" s="458">
        <v>46</v>
      </c>
      <c r="K12" s="459">
        <v>31</v>
      </c>
      <c r="L12" s="508">
        <v>2021</v>
      </c>
      <c r="M12" s="415">
        <v>8</v>
      </c>
      <c r="N12" s="415">
        <v>5</v>
      </c>
      <c r="O12" s="415">
        <v>3</v>
      </c>
      <c r="P12" s="415">
        <v>209</v>
      </c>
      <c r="Q12" s="415">
        <v>185</v>
      </c>
      <c r="R12" s="415">
        <v>166</v>
      </c>
      <c r="S12" s="415">
        <v>63940</v>
      </c>
      <c r="T12" s="415">
        <v>27979</v>
      </c>
      <c r="U12" s="454">
        <v>101</v>
      </c>
    </row>
    <row r="13" spans="1:23" s="565" customFormat="1" ht="75" customHeight="1" x14ac:dyDescent="0.15">
      <c r="A13" s="564">
        <v>2022</v>
      </c>
      <c r="B13" s="457">
        <v>1</v>
      </c>
      <c r="C13" s="458">
        <v>1</v>
      </c>
      <c r="D13" s="458" t="s">
        <v>124</v>
      </c>
      <c r="E13" s="458">
        <v>31</v>
      </c>
      <c r="F13" s="458">
        <v>563</v>
      </c>
      <c r="G13" s="458">
        <v>502</v>
      </c>
      <c r="H13" s="458">
        <v>61</v>
      </c>
      <c r="I13" s="458">
        <v>71</v>
      </c>
      <c r="J13" s="458">
        <v>43</v>
      </c>
      <c r="K13" s="459">
        <v>28</v>
      </c>
      <c r="L13" s="508">
        <v>2022</v>
      </c>
      <c r="M13" s="415">
        <v>9</v>
      </c>
      <c r="N13" s="415">
        <v>5</v>
      </c>
      <c r="O13" s="415">
        <v>4</v>
      </c>
      <c r="P13" s="415">
        <v>239</v>
      </c>
      <c r="Q13" s="415">
        <v>180</v>
      </c>
      <c r="R13" s="415">
        <v>184</v>
      </c>
      <c r="S13" s="415">
        <v>63940</v>
      </c>
      <c r="T13" s="415">
        <v>27979</v>
      </c>
      <c r="U13" s="454">
        <v>100</v>
      </c>
    </row>
    <row r="14" spans="1:23" s="568" customFormat="1" ht="75" customHeight="1" x14ac:dyDescent="0.15">
      <c r="A14" s="566">
        <v>2023</v>
      </c>
      <c r="B14" s="465">
        <v>1</v>
      </c>
      <c r="C14" s="466">
        <v>1</v>
      </c>
      <c r="D14" s="466" t="s">
        <v>124</v>
      </c>
      <c r="E14" s="466">
        <v>30</v>
      </c>
      <c r="F14" s="466">
        <v>560</v>
      </c>
      <c r="G14" s="466">
        <v>510</v>
      </c>
      <c r="H14" s="466">
        <v>50</v>
      </c>
      <c r="I14" s="466">
        <v>70</v>
      </c>
      <c r="J14" s="466">
        <v>41</v>
      </c>
      <c r="K14" s="467">
        <v>29</v>
      </c>
      <c r="L14" s="567">
        <v>2023</v>
      </c>
      <c r="M14" s="520">
        <v>9</v>
      </c>
      <c r="N14" s="520">
        <v>5</v>
      </c>
      <c r="O14" s="520">
        <v>4</v>
      </c>
      <c r="P14" s="520">
        <v>216</v>
      </c>
      <c r="Q14" s="520">
        <v>233</v>
      </c>
      <c r="R14" s="520">
        <v>238</v>
      </c>
      <c r="S14" s="520">
        <v>63940</v>
      </c>
      <c r="T14" s="520">
        <v>28125</v>
      </c>
      <c r="U14" s="521">
        <v>101</v>
      </c>
    </row>
    <row r="15" spans="1:23" s="565" customFormat="1" ht="75" customHeight="1" x14ac:dyDescent="0.15">
      <c r="A15" s="569" t="s">
        <v>127</v>
      </c>
      <c r="B15" s="476">
        <v>1</v>
      </c>
      <c r="C15" s="479">
        <v>1</v>
      </c>
      <c r="D15" s="479" t="s">
        <v>124</v>
      </c>
      <c r="E15" s="479">
        <v>30</v>
      </c>
      <c r="F15" s="479">
        <v>560</v>
      </c>
      <c r="G15" s="479">
        <f>F15-H15</f>
        <v>510</v>
      </c>
      <c r="H15" s="479">
        <v>50</v>
      </c>
      <c r="I15" s="479">
        <v>70</v>
      </c>
      <c r="J15" s="479">
        <f>I15-K15</f>
        <v>41</v>
      </c>
      <c r="K15" s="480">
        <v>29</v>
      </c>
      <c r="L15" s="510" t="s">
        <v>127</v>
      </c>
      <c r="M15" s="415">
        <v>9</v>
      </c>
      <c r="N15" s="415">
        <v>5</v>
      </c>
      <c r="O15" s="415">
        <v>4</v>
      </c>
      <c r="P15" s="525">
        <v>216</v>
      </c>
      <c r="Q15" s="415">
        <v>233</v>
      </c>
      <c r="R15" s="415">
        <v>238</v>
      </c>
      <c r="S15" s="415">
        <v>63940</v>
      </c>
      <c r="T15" s="415">
        <v>28125</v>
      </c>
      <c r="U15" s="454">
        <v>101</v>
      </c>
    </row>
    <row r="16" spans="1:23" s="483" customFormat="1" ht="15" customHeight="1" x14ac:dyDescent="0.25">
      <c r="A16" s="488" t="s">
        <v>138</v>
      </c>
      <c r="B16" s="488"/>
      <c r="C16" s="488"/>
      <c r="D16" s="488"/>
      <c r="E16" s="488"/>
      <c r="F16" s="488"/>
      <c r="G16" s="488"/>
      <c r="H16" s="488"/>
      <c r="I16" s="488"/>
      <c r="J16" s="488"/>
      <c r="K16" s="488"/>
      <c r="L16" s="482" t="s">
        <v>300</v>
      </c>
      <c r="M16" s="482"/>
      <c r="N16" s="482"/>
      <c r="O16" s="482"/>
      <c r="P16" s="482"/>
      <c r="Q16" s="482"/>
      <c r="R16" s="482"/>
      <c r="S16" s="482"/>
      <c r="T16" s="482"/>
      <c r="U16" s="482"/>
    </row>
    <row r="17" spans="1:21" s="483" customFormat="1" ht="15" customHeight="1" x14ac:dyDescent="0.25">
      <c r="A17" s="527"/>
      <c r="B17" s="488"/>
      <c r="C17" s="488"/>
      <c r="D17" s="488"/>
      <c r="E17" s="488"/>
      <c r="F17" s="488"/>
      <c r="G17" s="488"/>
      <c r="H17" s="488"/>
      <c r="I17" s="488"/>
      <c r="J17" s="488"/>
      <c r="K17" s="488"/>
      <c r="L17" s="527" t="s">
        <v>286</v>
      </c>
      <c r="M17" s="527"/>
      <c r="N17" s="527"/>
      <c r="O17" s="527"/>
      <c r="P17" s="527"/>
      <c r="Q17" s="527"/>
      <c r="R17" s="527"/>
      <c r="S17" s="527"/>
      <c r="T17" s="527"/>
      <c r="U17" s="527"/>
    </row>
    <row r="18" spans="1:21" s="570" customFormat="1" ht="15" customHeight="1" x14ac:dyDescent="0.25">
      <c r="A18" s="527"/>
      <c r="B18" s="488"/>
      <c r="C18" s="488"/>
      <c r="D18" s="488"/>
      <c r="E18" s="488"/>
      <c r="F18" s="547"/>
      <c r="G18" s="547"/>
      <c r="H18" s="547"/>
      <c r="I18" s="547"/>
      <c r="J18" s="547"/>
      <c r="K18" s="547"/>
      <c r="L18" s="527" t="s">
        <v>85</v>
      </c>
      <c r="M18" s="488"/>
      <c r="N18" s="488"/>
      <c r="O18" s="488"/>
      <c r="P18" s="488"/>
      <c r="Q18" s="530"/>
      <c r="R18" s="530"/>
      <c r="S18" s="530"/>
      <c r="T18" s="530"/>
      <c r="U18" s="530"/>
    </row>
  </sheetData>
  <mergeCells count="17">
    <mergeCell ref="F7:H7"/>
    <mergeCell ref="B7:D7"/>
    <mergeCell ref="A7:A8"/>
    <mergeCell ref="E7:E8"/>
    <mergeCell ref="L7:L8"/>
    <mergeCell ref="A3:K3"/>
    <mergeCell ref="L3:U3"/>
    <mergeCell ref="A4:K4"/>
    <mergeCell ref="L4:U4"/>
    <mergeCell ref="I6:K6"/>
    <mergeCell ref="Q6:R6"/>
    <mergeCell ref="Q7:R7"/>
    <mergeCell ref="I7:K7"/>
    <mergeCell ref="U7:U8"/>
    <mergeCell ref="T7:T8"/>
    <mergeCell ref="S7:S8"/>
    <mergeCell ref="M7:O7"/>
  </mergeCells>
  <phoneticPr fontId="9" type="noConversion"/>
  <printOptions horizontalCentered="1" gridLinesSet="0"/>
  <pageMargins left="0.55118110236220474" right="0.55118110236220474" top="0.51181102362204722" bottom="0.39370078740157483" header="0.74803149606299213" footer="0.1574803149606299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21"/>
  <sheetViews>
    <sheetView view="pageBreakPreview" zoomScale="70" zoomScaleNormal="75" zoomScaleSheetLayoutView="70" workbookViewId="0">
      <selection sqref="A1:XFD1048576"/>
    </sheetView>
  </sheetViews>
  <sheetFormatPr defaultColWidth="9" defaultRowHeight="13.5" x14ac:dyDescent="0.15"/>
  <cols>
    <col min="1" max="1" width="9.75" style="531" customWidth="1"/>
    <col min="2" max="4" width="6.625" style="531" customWidth="1"/>
    <col min="5" max="5" width="8.625" style="531" customWidth="1"/>
    <col min="6" max="11" width="7.625" style="531" customWidth="1"/>
    <col min="12" max="12" width="9.75" style="531" customWidth="1"/>
    <col min="13" max="15" width="6.625" style="531" customWidth="1"/>
    <col min="16" max="16" width="11.125" style="531" customWidth="1"/>
    <col min="17" max="17" width="9.125" style="531" customWidth="1"/>
    <col min="18" max="18" width="8.625" style="531" customWidth="1"/>
    <col min="19" max="20" width="8.375" style="531" customWidth="1"/>
    <col min="21" max="21" width="8.375" style="553" customWidth="1"/>
    <col min="22" max="22" width="8.125" style="553" customWidth="1"/>
    <col min="23" max="16384" width="9" style="553"/>
  </cols>
  <sheetData>
    <row r="1" spans="1:23" ht="5.0999999999999996" customHeight="1" x14ac:dyDescent="0.3">
      <c r="A1" s="489"/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552"/>
    </row>
    <row r="2" spans="1:23" ht="50.1" customHeight="1" x14ac:dyDescent="0.3">
      <c r="A2" s="428"/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</row>
    <row r="3" spans="1:23" s="554" customFormat="1" ht="21" customHeight="1" x14ac:dyDescent="0.25">
      <c r="A3" s="430" t="s">
        <v>349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0" t="s">
        <v>350</v>
      </c>
      <c r="M3" s="431"/>
      <c r="N3" s="431"/>
      <c r="O3" s="431"/>
      <c r="P3" s="431"/>
      <c r="Q3" s="431"/>
      <c r="R3" s="431"/>
      <c r="S3" s="431"/>
      <c r="T3" s="431"/>
      <c r="U3" s="431"/>
    </row>
    <row r="4" spans="1:23" s="557" customFormat="1" ht="20.100000000000001" customHeight="1" x14ac:dyDescent="0.35">
      <c r="A4" s="555" t="s">
        <v>86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5" t="s">
        <v>86</v>
      </c>
      <c r="M4" s="556"/>
      <c r="N4" s="556"/>
      <c r="O4" s="556"/>
      <c r="P4" s="556"/>
      <c r="Q4" s="556"/>
      <c r="R4" s="556"/>
      <c r="S4" s="556"/>
      <c r="T4" s="556"/>
      <c r="U4" s="556"/>
    </row>
    <row r="5" spans="1:23" s="435" customFormat="1" ht="20.100000000000001" customHeight="1" x14ac:dyDescent="0.3">
      <c r="A5" s="437" t="s">
        <v>87</v>
      </c>
      <c r="B5" s="437"/>
      <c r="C5" s="437"/>
      <c r="D5" s="437"/>
      <c r="E5" s="437"/>
      <c r="F5" s="437"/>
      <c r="G5" s="437"/>
      <c r="H5" s="437"/>
      <c r="I5" s="437"/>
      <c r="J5" s="437"/>
      <c r="K5" s="437"/>
      <c r="L5" s="437" t="s">
        <v>88</v>
      </c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</row>
    <row r="6" spans="1:23" s="559" customFormat="1" ht="20.100000000000001" customHeight="1" x14ac:dyDescent="0.2">
      <c r="A6" s="438" t="s">
        <v>49</v>
      </c>
      <c r="B6" s="558"/>
      <c r="C6" s="558"/>
      <c r="D6" s="558"/>
      <c r="E6" s="558"/>
      <c r="F6" s="558"/>
      <c r="G6" s="558"/>
      <c r="H6" s="502"/>
      <c r="I6" s="500" t="s">
        <v>89</v>
      </c>
      <c r="J6" s="500"/>
      <c r="K6" s="500"/>
      <c r="L6" s="438" t="s">
        <v>308</v>
      </c>
      <c r="M6" s="502"/>
      <c r="N6" s="502"/>
      <c r="O6" s="502"/>
      <c r="P6" s="502"/>
      <c r="Q6" s="500"/>
      <c r="R6" s="500"/>
      <c r="S6" s="558"/>
      <c r="T6" s="558"/>
      <c r="U6" s="443" t="s">
        <v>27</v>
      </c>
    </row>
    <row r="7" spans="1:23" s="559" customFormat="1" ht="36.75" customHeight="1" x14ac:dyDescent="0.15">
      <c r="A7" s="444" t="s">
        <v>208</v>
      </c>
      <c r="B7" s="503" t="s">
        <v>322</v>
      </c>
      <c r="C7" s="444"/>
      <c r="D7" s="444"/>
      <c r="E7" s="444" t="s">
        <v>302</v>
      </c>
      <c r="F7" s="503" t="s">
        <v>310</v>
      </c>
      <c r="G7" s="444"/>
      <c r="H7" s="444"/>
      <c r="I7" s="503" t="s">
        <v>311</v>
      </c>
      <c r="J7" s="444"/>
      <c r="K7" s="444"/>
      <c r="L7" s="444" t="s">
        <v>208</v>
      </c>
      <c r="M7" s="560" t="s">
        <v>282</v>
      </c>
      <c r="N7" s="561"/>
      <c r="O7" s="562"/>
      <c r="P7" s="451" t="s">
        <v>256</v>
      </c>
      <c r="Q7" s="563" t="s">
        <v>271</v>
      </c>
      <c r="R7" s="562"/>
      <c r="S7" s="444" t="s">
        <v>323</v>
      </c>
      <c r="T7" s="444" t="s">
        <v>303</v>
      </c>
      <c r="U7" s="444" t="s">
        <v>283</v>
      </c>
    </row>
    <row r="8" spans="1:23" s="559" customFormat="1" ht="36.75" customHeight="1" x14ac:dyDescent="0.15">
      <c r="A8" s="444"/>
      <c r="B8" s="504" t="s">
        <v>316</v>
      </c>
      <c r="C8" s="451" t="s">
        <v>304</v>
      </c>
      <c r="D8" s="451" t="s">
        <v>317</v>
      </c>
      <c r="E8" s="444"/>
      <c r="F8" s="504" t="s">
        <v>159</v>
      </c>
      <c r="G8" s="451" t="s">
        <v>160</v>
      </c>
      <c r="H8" s="451" t="s">
        <v>158</v>
      </c>
      <c r="I8" s="504" t="s">
        <v>159</v>
      </c>
      <c r="J8" s="451" t="s">
        <v>318</v>
      </c>
      <c r="K8" s="451" t="s">
        <v>158</v>
      </c>
      <c r="L8" s="444"/>
      <c r="M8" s="504" t="s">
        <v>316</v>
      </c>
      <c r="N8" s="451" t="s">
        <v>318</v>
      </c>
      <c r="O8" s="451" t="s">
        <v>158</v>
      </c>
      <c r="P8" s="451" t="s">
        <v>273</v>
      </c>
      <c r="Q8" s="451" t="s">
        <v>264</v>
      </c>
      <c r="R8" s="451" t="s">
        <v>265</v>
      </c>
      <c r="S8" s="444"/>
      <c r="T8" s="444"/>
      <c r="U8" s="444"/>
    </row>
    <row r="9" spans="1:23" s="565" customFormat="1" ht="57.95" customHeight="1" x14ac:dyDescent="0.15">
      <c r="A9" s="571">
        <v>2018</v>
      </c>
      <c r="B9" s="453">
        <v>3</v>
      </c>
      <c r="C9" s="415">
        <v>2</v>
      </c>
      <c r="D9" s="415">
        <v>1</v>
      </c>
      <c r="E9" s="415">
        <v>62</v>
      </c>
      <c r="F9" s="415">
        <v>1345</v>
      </c>
      <c r="G9" s="415">
        <v>394</v>
      </c>
      <c r="H9" s="415">
        <v>951</v>
      </c>
      <c r="I9" s="415">
        <v>154</v>
      </c>
      <c r="J9" s="415">
        <v>90</v>
      </c>
      <c r="K9" s="454">
        <v>64</v>
      </c>
      <c r="L9" s="571">
        <v>2018</v>
      </c>
      <c r="M9" s="453">
        <v>14</v>
      </c>
      <c r="N9" s="415">
        <v>10</v>
      </c>
      <c r="O9" s="415">
        <v>4</v>
      </c>
      <c r="P9" s="415">
        <v>527</v>
      </c>
      <c r="Q9" s="415">
        <v>504</v>
      </c>
      <c r="R9" s="415">
        <v>376</v>
      </c>
      <c r="S9" s="415">
        <v>68748</v>
      </c>
      <c r="T9" s="415">
        <v>30322</v>
      </c>
      <c r="U9" s="454">
        <v>92</v>
      </c>
    </row>
    <row r="10" spans="1:23" s="565" customFormat="1" ht="57.95" customHeight="1" x14ac:dyDescent="0.15">
      <c r="A10" s="571">
        <v>2019</v>
      </c>
      <c r="B10" s="572">
        <v>3</v>
      </c>
      <c r="C10" s="573">
        <v>3</v>
      </c>
      <c r="D10" s="573" t="s">
        <v>301</v>
      </c>
      <c r="E10" s="573">
        <v>63</v>
      </c>
      <c r="F10" s="573">
        <v>1136</v>
      </c>
      <c r="G10" s="573">
        <v>299</v>
      </c>
      <c r="H10" s="573">
        <v>837</v>
      </c>
      <c r="I10" s="573">
        <v>147</v>
      </c>
      <c r="J10" s="573">
        <v>85</v>
      </c>
      <c r="K10" s="574">
        <v>62</v>
      </c>
      <c r="L10" s="571">
        <v>2019</v>
      </c>
      <c r="M10" s="453">
        <v>12</v>
      </c>
      <c r="N10" s="415">
        <v>8</v>
      </c>
      <c r="O10" s="415">
        <v>4</v>
      </c>
      <c r="P10" s="415">
        <v>521</v>
      </c>
      <c r="Q10" s="415">
        <v>504</v>
      </c>
      <c r="R10" s="415">
        <v>347</v>
      </c>
      <c r="S10" s="415">
        <v>68748</v>
      </c>
      <c r="T10" s="415">
        <v>30119</v>
      </c>
      <c r="U10" s="454">
        <v>91</v>
      </c>
    </row>
    <row r="11" spans="1:23" s="565" customFormat="1" ht="57.95" customHeight="1" x14ac:dyDescent="0.15">
      <c r="A11" s="571">
        <v>2020</v>
      </c>
      <c r="B11" s="572">
        <v>3</v>
      </c>
      <c r="C11" s="573">
        <v>3</v>
      </c>
      <c r="D11" s="573" t="s">
        <v>301</v>
      </c>
      <c r="E11" s="573">
        <v>63</v>
      </c>
      <c r="F11" s="573">
        <v>999</v>
      </c>
      <c r="G11" s="573">
        <v>245</v>
      </c>
      <c r="H11" s="573">
        <v>754</v>
      </c>
      <c r="I11" s="573">
        <v>145</v>
      </c>
      <c r="J11" s="573">
        <v>82</v>
      </c>
      <c r="K11" s="574">
        <v>63</v>
      </c>
      <c r="L11" s="571">
        <v>2020</v>
      </c>
      <c r="M11" s="453">
        <v>12</v>
      </c>
      <c r="N11" s="415">
        <v>10</v>
      </c>
      <c r="O11" s="415">
        <v>2</v>
      </c>
      <c r="P11" s="415">
        <v>428</v>
      </c>
      <c r="Q11" s="415">
        <v>483</v>
      </c>
      <c r="R11" s="415">
        <v>333</v>
      </c>
      <c r="S11" s="415">
        <v>68478</v>
      </c>
      <c r="T11" s="415">
        <v>30119</v>
      </c>
      <c r="U11" s="454">
        <v>91</v>
      </c>
    </row>
    <row r="12" spans="1:23" s="565" customFormat="1" ht="57.95" customHeight="1" x14ac:dyDescent="0.15">
      <c r="A12" s="571">
        <v>2021</v>
      </c>
      <c r="B12" s="575">
        <v>3</v>
      </c>
      <c r="C12" s="471">
        <v>3</v>
      </c>
      <c r="D12" s="471" t="s">
        <v>301</v>
      </c>
      <c r="E12" s="471">
        <v>58</v>
      </c>
      <c r="F12" s="471">
        <v>968</v>
      </c>
      <c r="G12" s="471">
        <v>240</v>
      </c>
      <c r="H12" s="471">
        <v>728</v>
      </c>
      <c r="I12" s="471">
        <v>141</v>
      </c>
      <c r="J12" s="471">
        <v>76</v>
      </c>
      <c r="K12" s="576">
        <v>65</v>
      </c>
      <c r="L12" s="571">
        <v>2021</v>
      </c>
      <c r="M12" s="457">
        <f>SUM(M15:M17)</f>
        <v>13</v>
      </c>
      <c r="N12" s="458">
        <f t="shared" ref="N12:O12" si="0">SUM(N15:N17)</f>
        <v>12</v>
      </c>
      <c r="O12" s="458">
        <f t="shared" si="0"/>
        <v>1</v>
      </c>
      <c r="P12" s="458">
        <v>329</v>
      </c>
      <c r="Q12" s="458">
        <v>380</v>
      </c>
      <c r="R12" s="458">
        <v>311</v>
      </c>
      <c r="S12" s="458">
        <v>68748</v>
      </c>
      <c r="T12" s="458">
        <v>30119</v>
      </c>
      <c r="U12" s="459">
        <v>91</v>
      </c>
    </row>
    <row r="13" spans="1:23" s="565" customFormat="1" ht="57.95" customHeight="1" x14ac:dyDescent="0.15">
      <c r="A13" s="571">
        <v>2022</v>
      </c>
      <c r="B13" s="575">
        <v>3</v>
      </c>
      <c r="C13" s="471">
        <v>3</v>
      </c>
      <c r="D13" s="471" t="s">
        <v>124</v>
      </c>
      <c r="E13" s="471">
        <v>57</v>
      </c>
      <c r="F13" s="471">
        <v>938</v>
      </c>
      <c r="G13" s="471">
        <v>262</v>
      </c>
      <c r="H13" s="471">
        <v>676</v>
      </c>
      <c r="I13" s="471">
        <v>134</v>
      </c>
      <c r="J13" s="471">
        <v>72</v>
      </c>
      <c r="K13" s="576">
        <v>62</v>
      </c>
      <c r="L13" s="571">
        <v>2022</v>
      </c>
      <c r="M13" s="457">
        <v>13</v>
      </c>
      <c r="N13" s="458">
        <v>11</v>
      </c>
      <c r="O13" s="458">
        <v>2</v>
      </c>
      <c r="P13" s="458">
        <v>333</v>
      </c>
      <c r="Q13" s="458">
        <v>360</v>
      </c>
      <c r="R13" s="458">
        <v>336</v>
      </c>
      <c r="S13" s="458">
        <v>68748</v>
      </c>
      <c r="T13" s="458">
        <v>30119</v>
      </c>
      <c r="U13" s="459">
        <v>95</v>
      </c>
    </row>
    <row r="14" spans="1:23" s="568" customFormat="1" ht="57.95" customHeight="1" x14ac:dyDescent="0.15">
      <c r="A14" s="577">
        <v>2023</v>
      </c>
      <c r="B14" s="418">
        <v>3</v>
      </c>
      <c r="C14" s="419">
        <v>3</v>
      </c>
      <c r="D14" s="419" t="s">
        <v>124</v>
      </c>
      <c r="E14" s="419">
        <v>54</v>
      </c>
      <c r="F14" s="419">
        <v>996</v>
      </c>
      <c r="G14" s="419">
        <f>F14-H14</f>
        <v>298</v>
      </c>
      <c r="H14" s="419">
        <v>698</v>
      </c>
      <c r="I14" s="419">
        <v>125</v>
      </c>
      <c r="J14" s="419">
        <f>I14-K14</f>
        <v>68</v>
      </c>
      <c r="K14" s="423">
        <v>57</v>
      </c>
      <c r="L14" s="577">
        <v>2023</v>
      </c>
      <c r="M14" s="465">
        <v>13</v>
      </c>
      <c r="N14" s="466">
        <f>M14-O14</f>
        <v>12</v>
      </c>
      <c r="O14" s="466">
        <v>1</v>
      </c>
      <c r="P14" s="466">
        <v>299</v>
      </c>
      <c r="Q14" s="466">
        <f>P14-R14</f>
        <v>79</v>
      </c>
      <c r="R14" s="466">
        <v>220</v>
      </c>
      <c r="S14" s="466">
        <v>68748</v>
      </c>
      <c r="T14" s="466">
        <v>30119</v>
      </c>
      <c r="U14" s="467">
        <v>95</v>
      </c>
    </row>
    <row r="15" spans="1:23" ht="57.95" customHeight="1" x14ac:dyDescent="0.15">
      <c r="A15" s="578" t="s">
        <v>90</v>
      </c>
      <c r="B15" s="575">
        <v>1</v>
      </c>
      <c r="C15" s="471">
        <v>1</v>
      </c>
      <c r="D15" s="471" t="s">
        <v>301</v>
      </c>
      <c r="E15" s="471">
        <v>9</v>
      </c>
      <c r="F15" s="471">
        <v>178</v>
      </c>
      <c r="G15" s="471">
        <f>F15-H15</f>
        <v>98</v>
      </c>
      <c r="H15" s="471">
        <v>80</v>
      </c>
      <c r="I15" s="471">
        <v>25</v>
      </c>
      <c r="J15" s="471">
        <f>I15-K15</f>
        <v>16</v>
      </c>
      <c r="K15" s="576">
        <v>9</v>
      </c>
      <c r="L15" s="578" t="s">
        <v>91</v>
      </c>
      <c r="M15" s="457">
        <v>4</v>
      </c>
      <c r="N15" s="458">
        <v>3</v>
      </c>
      <c r="O15" s="458">
        <v>1</v>
      </c>
      <c r="P15" s="458">
        <v>36</v>
      </c>
      <c r="Q15" s="458">
        <f>P15-R15</f>
        <v>20</v>
      </c>
      <c r="R15" s="458">
        <v>16</v>
      </c>
      <c r="S15" s="458">
        <v>20158</v>
      </c>
      <c r="T15" s="458">
        <v>7237</v>
      </c>
      <c r="U15" s="459">
        <v>26</v>
      </c>
    </row>
    <row r="16" spans="1:23" ht="57.95" customHeight="1" x14ac:dyDescent="0.15">
      <c r="A16" s="578" t="s">
        <v>92</v>
      </c>
      <c r="B16" s="575">
        <v>1</v>
      </c>
      <c r="C16" s="471">
        <v>1</v>
      </c>
      <c r="D16" s="471" t="s">
        <v>301</v>
      </c>
      <c r="E16" s="471">
        <v>27</v>
      </c>
      <c r="F16" s="471">
        <v>481</v>
      </c>
      <c r="G16" s="471">
        <v>0</v>
      </c>
      <c r="H16" s="471">
        <v>481</v>
      </c>
      <c r="I16" s="471">
        <v>60</v>
      </c>
      <c r="J16" s="471">
        <f t="shared" ref="J16:J17" si="1">I16-K16</f>
        <v>29</v>
      </c>
      <c r="K16" s="576">
        <v>31</v>
      </c>
      <c r="L16" s="578" t="s">
        <v>93</v>
      </c>
      <c r="M16" s="457">
        <v>5</v>
      </c>
      <c r="N16" s="458">
        <v>5</v>
      </c>
      <c r="O16" s="458" t="s">
        <v>436</v>
      </c>
      <c r="P16" s="458">
        <v>166</v>
      </c>
      <c r="Q16" s="458">
        <f t="shared" ref="Q16:Q17" si="2">P16-R16</f>
        <v>0</v>
      </c>
      <c r="R16" s="458">
        <v>166</v>
      </c>
      <c r="S16" s="458">
        <v>25653</v>
      </c>
      <c r="T16" s="458">
        <v>11918</v>
      </c>
      <c r="U16" s="459">
        <v>43</v>
      </c>
    </row>
    <row r="17" spans="1:21" ht="57.95" customHeight="1" x14ac:dyDescent="0.15">
      <c r="A17" s="579" t="s">
        <v>94</v>
      </c>
      <c r="B17" s="580">
        <v>1</v>
      </c>
      <c r="C17" s="478">
        <v>1</v>
      </c>
      <c r="D17" s="478" t="s">
        <v>307</v>
      </c>
      <c r="E17" s="478">
        <v>18</v>
      </c>
      <c r="F17" s="478">
        <v>337</v>
      </c>
      <c r="G17" s="478">
        <f>F17-H17</f>
        <v>200</v>
      </c>
      <c r="H17" s="478">
        <v>137</v>
      </c>
      <c r="I17" s="478">
        <v>40</v>
      </c>
      <c r="J17" s="471">
        <f t="shared" si="1"/>
        <v>23</v>
      </c>
      <c r="K17" s="581">
        <v>17</v>
      </c>
      <c r="L17" s="579" t="s">
        <v>95</v>
      </c>
      <c r="M17" s="476">
        <v>4</v>
      </c>
      <c r="N17" s="479">
        <v>4</v>
      </c>
      <c r="O17" s="458" t="s">
        <v>174</v>
      </c>
      <c r="P17" s="479">
        <v>97</v>
      </c>
      <c r="Q17" s="458">
        <f t="shared" si="2"/>
        <v>59</v>
      </c>
      <c r="R17" s="479">
        <v>38</v>
      </c>
      <c r="S17" s="479">
        <v>22937</v>
      </c>
      <c r="T17" s="479">
        <v>10964</v>
      </c>
      <c r="U17" s="480">
        <v>26</v>
      </c>
    </row>
    <row r="18" spans="1:21" s="483" customFormat="1" ht="15" customHeight="1" x14ac:dyDescent="0.25">
      <c r="A18" s="482" t="s">
        <v>138</v>
      </c>
      <c r="B18" s="482"/>
      <c r="C18" s="482"/>
      <c r="D18" s="482"/>
      <c r="E18" s="482"/>
      <c r="F18" s="482"/>
      <c r="G18" s="482"/>
      <c r="H18" s="482"/>
      <c r="I18" s="482"/>
      <c r="J18" s="482"/>
      <c r="K18" s="482"/>
      <c r="L18" s="482" t="s">
        <v>285</v>
      </c>
      <c r="M18" s="482"/>
      <c r="N18" s="482"/>
      <c r="O18" s="482"/>
      <c r="P18" s="482"/>
      <c r="Q18" s="482"/>
      <c r="R18" s="482"/>
      <c r="S18" s="482"/>
      <c r="T18" s="482"/>
      <c r="U18" s="482"/>
    </row>
    <row r="19" spans="1:21" s="483" customFormat="1" ht="15" customHeight="1" x14ac:dyDescent="0.25">
      <c r="A19" s="527"/>
      <c r="B19" s="527"/>
      <c r="C19" s="527"/>
      <c r="D19" s="527"/>
      <c r="E19" s="527"/>
      <c r="F19" s="527"/>
      <c r="G19" s="527"/>
      <c r="H19" s="527"/>
      <c r="I19" s="527"/>
      <c r="J19" s="527"/>
      <c r="K19" s="527"/>
      <c r="L19" s="488" t="s">
        <v>306</v>
      </c>
      <c r="M19" s="527"/>
      <c r="N19" s="527"/>
      <c r="O19" s="527"/>
      <c r="P19" s="527"/>
      <c r="Q19" s="527"/>
      <c r="R19" s="527"/>
      <c r="S19" s="527"/>
      <c r="T19" s="527"/>
      <c r="U19" s="527"/>
    </row>
    <row r="20" spans="1:21" s="570" customFormat="1" ht="15" customHeight="1" x14ac:dyDescent="0.25">
      <c r="A20" s="527"/>
      <c r="B20" s="488"/>
      <c r="C20" s="488"/>
      <c r="D20" s="488"/>
      <c r="E20" s="488"/>
      <c r="F20" s="547"/>
      <c r="G20" s="547"/>
      <c r="H20" s="547"/>
      <c r="I20" s="547"/>
      <c r="J20" s="547"/>
      <c r="K20" s="547"/>
      <c r="L20" s="527" t="s">
        <v>66</v>
      </c>
      <c r="M20" s="488"/>
      <c r="N20" s="488"/>
      <c r="O20" s="488"/>
      <c r="P20" s="488"/>
      <c r="Q20" s="582"/>
      <c r="R20" s="582"/>
      <c r="S20" s="530"/>
      <c r="T20" s="530"/>
      <c r="U20" s="530"/>
    </row>
    <row r="21" spans="1:21" ht="13.5" customHeight="1" x14ac:dyDescent="0.15">
      <c r="L21" s="583"/>
      <c r="M21" s="583"/>
      <c r="N21" s="583"/>
      <c r="O21" s="583"/>
      <c r="P21" s="583"/>
      <c r="Q21" s="583"/>
      <c r="R21" s="583"/>
    </row>
  </sheetData>
  <mergeCells count="17">
    <mergeCell ref="Q6:R6"/>
    <mergeCell ref="A3:K3"/>
    <mergeCell ref="L3:U3"/>
    <mergeCell ref="A4:K4"/>
    <mergeCell ref="L4:U4"/>
    <mergeCell ref="A7:A8"/>
    <mergeCell ref="B7:D7"/>
    <mergeCell ref="F7:H7"/>
    <mergeCell ref="I7:K7"/>
    <mergeCell ref="M7:O7"/>
    <mergeCell ref="U7:U8"/>
    <mergeCell ref="I6:K6"/>
    <mergeCell ref="Q7:R7"/>
    <mergeCell ref="E7:E8"/>
    <mergeCell ref="L7:L8"/>
    <mergeCell ref="S7:S8"/>
    <mergeCell ref="T7:T8"/>
  </mergeCells>
  <phoneticPr fontId="9" type="noConversion"/>
  <printOptions horizontalCentered="1" gridLinesSet="0"/>
  <pageMargins left="0.55118110236220474" right="0.55118110236220474" top="0.51181102362204722" bottom="0.39370078740157483" header="0.74803149606299213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21</vt:i4>
      </vt:variant>
      <vt:variant>
        <vt:lpstr>이름 지정된 범위</vt:lpstr>
      </vt:variant>
      <vt:variant>
        <vt:i4>21</vt:i4>
      </vt:variant>
    </vt:vector>
  </HeadingPairs>
  <TitlesOfParts>
    <vt:vector size="42" baseType="lpstr">
      <vt:lpstr>1.학교총개황</vt:lpstr>
      <vt:lpstr>2.유치원 </vt:lpstr>
      <vt:lpstr>3.초등학교</vt:lpstr>
      <vt:lpstr>4-가.중학교(국,공립)</vt:lpstr>
      <vt:lpstr>4-나.중학교(사립)</vt:lpstr>
      <vt:lpstr>5-가.고등학교(일반계 국,공립)</vt:lpstr>
      <vt:lpstr>5-나.고등학교(일반계 사립)</vt:lpstr>
      <vt:lpstr>6-가.특성화고등학교(국,공립)</vt:lpstr>
      <vt:lpstr>6-나.특성화고등학교(사립)</vt:lpstr>
      <vt:lpstr>7.자율고등학교(국공립)</vt:lpstr>
      <vt:lpstr>8.전문대학</vt:lpstr>
      <vt:lpstr>9.대학교</vt:lpstr>
      <vt:lpstr>10.대학원</vt:lpstr>
      <vt:lpstr>11.기타학교 </vt:lpstr>
      <vt:lpstr>12.적령아동취학</vt:lpstr>
      <vt:lpstr>13.사설학원및독서실 </vt:lpstr>
      <vt:lpstr>14.공공도서관</vt:lpstr>
      <vt:lpstr>15.문화재</vt:lpstr>
      <vt:lpstr>16.체육시설</vt:lpstr>
      <vt:lpstr>17.청소년 수련시설</vt:lpstr>
      <vt:lpstr>18.언론매체</vt:lpstr>
      <vt:lpstr>'1.학교총개황'!Print_Area</vt:lpstr>
      <vt:lpstr>'10.대학원'!Print_Area</vt:lpstr>
      <vt:lpstr>'11.기타학교 '!Print_Area</vt:lpstr>
      <vt:lpstr>'12.적령아동취학'!Print_Area</vt:lpstr>
      <vt:lpstr>'14.공공도서관'!Print_Area</vt:lpstr>
      <vt:lpstr>'15.문화재'!Print_Area</vt:lpstr>
      <vt:lpstr>'16.체육시설'!Print_Area</vt:lpstr>
      <vt:lpstr>'17.청소년 수련시설'!Print_Area</vt:lpstr>
      <vt:lpstr>'18.언론매체'!Print_Area</vt:lpstr>
      <vt:lpstr>'2.유치원 '!Print_Area</vt:lpstr>
      <vt:lpstr>'3.초등학교'!Print_Area</vt:lpstr>
      <vt:lpstr>'4-가.중학교(국,공립)'!Print_Area</vt:lpstr>
      <vt:lpstr>'4-나.중학교(사립)'!Print_Area</vt:lpstr>
      <vt:lpstr>'5-가.고등학교(일반계 국,공립)'!Print_Area</vt:lpstr>
      <vt:lpstr>'5-나.고등학교(일반계 사립)'!Print_Area</vt:lpstr>
      <vt:lpstr>'6-가.특성화고등학교(국,공립)'!Print_Area</vt:lpstr>
      <vt:lpstr>'6-나.특성화고등학교(사립)'!Print_Area</vt:lpstr>
      <vt:lpstr>'7.자율고등학교(국공립)'!Print_Area</vt:lpstr>
      <vt:lpstr>'8.전문대학'!Print_Area</vt:lpstr>
      <vt:lpstr>'9.대학교'!Print_Area</vt:lpstr>
      <vt:lpstr>'10.대학원'!Print_Titles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2023-10-30T02:37:45Z</cp:lastPrinted>
  <dcterms:created xsi:type="dcterms:W3CDTF">2020-01-23T04:38:49Z</dcterms:created>
  <dcterms:modified xsi:type="dcterms:W3CDTF">2024-06-10T06:05:20Z</dcterms:modified>
</cp:coreProperties>
</file>